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75" windowWidth="20100" windowHeight="1164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96" i="1" l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</calcChain>
</file>

<file path=xl/sharedStrings.xml><?xml version="1.0" encoding="utf-8"?>
<sst xmlns="http://schemas.openxmlformats.org/spreadsheetml/2006/main" count="183" uniqueCount="80">
  <si>
    <t>Загальний фонд</t>
  </si>
  <si>
    <t>Код</t>
  </si>
  <si>
    <t>Показник</t>
  </si>
  <si>
    <t>План на рік з урахуванням змін</t>
  </si>
  <si>
    <t>План на вказаний період з урахуванням змін</t>
  </si>
  <si>
    <t xml:space="preserve">Всього профінансовано за вказаний період </t>
  </si>
  <si>
    <t>Касові видатки за вказаний період</t>
  </si>
  <si>
    <t>% виконання на вказаний період (гр6/гр5*100)</t>
  </si>
  <si>
    <t>2000</t>
  </si>
  <si>
    <t>Поточні видатки</t>
  </si>
  <si>
    <t>2100</t>
  </si>
  <si>
    <t>Оплата праці і нарахування на заробітну плату</t>
  </si>
  <si>
    <t>2110</t>
  </si>
  <si>
    <t>Оплата праці</t>
  </si>
  <si>
    <t>2111</t>
  </si>
  <si>
    <t>Заробітна плата</t>
  </si>
  <si>
    <t>2120</t>
  </si>
  <si>
    <t>Нарахування на оплату праці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</si>
  <si>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</si>
  <si>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</si>
  <si>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</si>
  <si>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</si>
  <si>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2220</t>
  </si>
  <si>
    <t>Медикаменти та перев`язувальні матеріали</t>
  </si>
  <si>
    <t>2230</t>
  </si>
  <si>
    <t>Продукти харчування</t>
  </si>
  <si>
    <t>2240</t>
  </si>
  <si>
    <t>Оплата послуг (крім комунальних)</t>
  </si>
  <si>
    <t>2270</t>
  </si>
  <si>
    <t>Оплата комунальних послуг та енергоносіїв</t>
  </si>
  <si>
    <t>2272</t>
  </si>
  <si>
    <t>Оплата водопостачання та водовідведення</t>
  </si>
  <si>
    <t>2273</t>
  </si>
  <si>
    <t>Оплата електроенергії</t>
  </si>
  <si>
    <t>2274</t>
  </si>
  <si>
    <t>Оплата природного газу</t>
  </si>
  <si>
    <t>2275</t>
  </si>
  <si>
    <t>Оплата інших енергоносіїв та інших комунальних послуг</t>
  </si>
  <si>
    <t>2280</t>
  </si>
  <si>
    <t>Дослідження і розробки, окремі заходи по реалізації державних (регіональних) програм</t>
  </si>
  <si>
    <t>2282</t>
  </si>
  <si>
    <t>Окремі заходи по реалізації державних (регіональних) програм, не віднесені до заходів розвитку</t>
  </si>
  <si>
    <t>2600</t>
  </si>
  <si>
    <t>Поточні трансферти</t>
  </si>
  <si>
    <t>2610</t>
  </si>
  <si>
    <t>Субсидії та поточні трансферти підприємствам (установам, організаціям)</t>
  </si>
  <si>
    <t>2700</t>
  </si>
  <si>
    <t>Соціальне забезпечення</t>
  </si>
  <si>
    <t>2730</t>
  </si>
  <si>
    <t>Інші виплати населенню</t>
  </si>
  <si>
    <t>2800</t>
  </si>
  <si>
    <t>Інші поточні видатки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</si>
  <si>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</si>
  <si>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</si>
  <si>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1000</t>
  </si>
  <si>
    <t>Освіта</t>
  </si>
  <si>
    <t>Охорона здоров`я</t>
  </si>
  <si>
    <t>3000</t>
  </si>
  <si>
    <t>Соціальний захист та соціальне забезпечення</t>
  </si>
  <si>
    <t>4000</t>
  </si>
  <si>
    <t>Культура i мистецтво</t>
  </si>
  <si>
    <t>5000</t>
  </si>
  <si>
    <t>Фiзична культура i спорт</t>
  </si>
  <si>
    <t>6000</t>
  </si>
  <si>
    <t>Житлово-комунальне господарство</t>
  </si>
  <si>
    <t>7000</t>
  </si>
  <si>
    <t>Економічна діяльність</t>
  </si>
  <si>
    <t>2620</t>
  </si>
  <si>
    <t>Поточні трансферти органам державного управління інших рівнів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</si>
  <si>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</si>
  <si>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</si>
  <si>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9000</t>
  </si>
  <si>
    <t>Міжбюджетні трансферти</t>
  </si>
  <si>
    <t>Всього по бюджету</t>
  </si>
  <si>
    <t>Аналіз видитків за І півріччя 2021 року</t>
  </si>
  <si>
    <t>Додаток 3</t>
  </si>
  <si>
    <t>Затверджено</t>
  </si>
  <si>
    <t>Киселівської сільської ради</t>
  </si>
  <si>
    <t>№___ від  __ серпня 2021 року</t>
  </si>
  <si>
    <t>Рішення сесії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</si>
</sst>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2" borderId="1" xfId="0" quotePrefix="1" applyFill="1" applyBorder="1"/>
    <xf numFmtId="0" fontId="0" fillId="2" borderId="1" xfId="0" applyFill="1" applyBorder="1"/>
    <xf numFmtId="0" fontId="0" fillId="0" borderId="1" xfId="0" quotePrefix="1" applyBorder="1"/>
    <xf numFmtId="4" fontId="0" fillId="2" borderId="1" xfId="0" applyNumberFormat="1" applyFill="1" applyBorder="1"/>
    <xf numFmtId="4" fontId="0" fillId="0" borderId="1" xfId="0" applyNumberFormat="1" applyBorder="1"/>
    <xf numFmtId="49" fontId="0" fillId="2" borderId="1" xfId="0" applyNumberFormat="1" applyFill="1" applyBorder="1" applyAlignment="1">
      <alignment wrapText="1"/>
    </xf>
    <xf numFmtId="49" fontId="0" fillId="0" borderId="1" xfId="0" applyNumberFormat="1" applyBorder="1" applyAlignment="1">
      <alignment wrapText="1"/>
    </xf>
    <xf numFmtId="0" fontId="0" fillId="0" borderId="0" xfId="0" applyAlignment="1">
      <alignment horizontal="center"/>
    </xf>
    <xf numFmtId="0" fontId="2" fillId="0" borderId="0" xfId="1" applyFont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6"/>
  <sheetViews>
    <sheetView tabSelected="1" workbookViewId="0">
      <selection activeCell="F3" sqref="F3:G3"/>
    </sheetView>
  </sheetViews>
  <sheetFormatPr defaultRowHeight="15" x14ac:dyDescent="0.25"/>
  <cols>
    <col min="2" max="2" width="28.5703125" customWidth="1"/>
    <col min="3" max="6" width="12.28515625" bestFit="1" customWidth="1"/>
    <col min="7" max="7" width="9.140625" bestFit="1" customWidth="1"/>
  </cols>
  <sheetData>
    <row r="1" spans="1:7" ht="15.75" x14ac:dyDescent="0.25">
      <c r="F1" s="10" t="s">
        <v>75</v>
      </c>
      <c r="G1" s="10"/>
    </row>
    <row r="2" spans="1:7" ht="15.75" x14ac:dyDescent="0.25">
      <c r="F2" s="10" t="s">
        <v>76</v>
      </c>
      <c r="G2" s="10"/>
    </row>
    <row r="3" spans="1:7" ht="15.75" x14ac:dyDescent="0.25">
      <c r="F3" s="10" t="s">
        <v>79</v>
      </c>
      <c r="G3" s="10"/>
    </row>
    <row r="4" spans="1:7" ht="15.75" x14ac:dyDescent="0.25">
      <c r="E4" s="10" t="s">
        <v>77</v>
      </c>
      <c r="F4" s="10"/>
      <c r="G4" s="10"/>
    </row>
    <row r="5" spans="1:7" ht="15.75" x14ac:dyDescent="0.25">
      <c r="E5" s="10" t="s">
        <v>78</v>
      </c>
      <c r="F5" s="10"/>
      <c r="G5" s="10"/>
    </row>
    <row r="7" spans="1:7" x14ac:dyDescent="0.25">
      <c r="A7" s="9" t="s">
        <v>74</v>
      </c>
      <c r="B7" s="9"/>
      <c r="C7" s="9"/>
      <c r="D7" s="9"/>
      <c r="E7" s="9"/>
      <c r="F7" s="9"/>
    </row>
    <row r="8" spans="1:7" x14ac:dyDescent="0.25">
      <c r="A8" s="9" t="s">
        <v>0</v>
      </c>
      <c r="B8" s="9"/>
      <c r="C8" s="9"/>
      <c r="D8" s="9"/>
      <c r="E8" s="9"/>
      <c r="F8" s="9"/>
    </row>
    <row r="10" spans="1:7" ht="105" x14ac:dyDescent="0.25">
      <c r="A10" s="1" t="s">
        <v>1</v>
      </c>
      <c r="B10" s="1" t="s">
        <v>2</v>
      </c>
      <c r="C10" s="1" t="s">
        <v>3</v>
      </c>
      <c r="D10" s="1" t="s">
        <v>4</v>
      </c>
      <c r="E10" s="1" t="s">
        <v>5</v>
      </c>
      <c r="F10" s="1" t="s">
        <v>6</v>
      </c>
      <c r="G10" s="1" t="s">
        <v>7</v>
      </c>
    </row>
    <row r="11" spans="1:7" x14ac:dyDescent="0.25">
      <c r="A11" s="1">
        <v>1</v>
      </c>
      <c r="B11" s="1">
        <v>2</v>
      </c>
      <c r="C11" s="1">
        <v>3</v>
      </c>
      <c r="D11" s="1">
        <v>4</v>
      </c>
      <c r="E11" s="1">
        <v>5</v>
      </c>
      <c r="F11" s="1">
        <v>6</v>
      </c>
      <c r="G11" s="1">
        <v>7</v>
      </c>
    </row>
    <row r="12" spans="1:7" ht="120" x14ac:dyDescent="0.25">
      <c r="A12" s="2" t="s">
        <v>52</v>
      </c>
      <c r="B12" s="7" t="s">
        <v>53</v>
      </c>
      <c r="C12" s="5">
        <v>11193184</v>
      </c>
      <c r="D12" s="5">
        <v>5786048</v>
      </c>
      <c r="E12" s="5">
        <v>3862984.6700000004</v>
      </c>
      <c r="F12" s="5">
        <v>3861233.7100000004</v>
      </c>
      <c r="G12" s="5">
        <f t="shared" ref="G12:G39" si="0">IF(D12=0,0,(E12/D12)*100)</f>
        <v>66.763785402402476</v>
      </c>
    </row>
    <row r="13" spans="1:7" x14ac:dyDescent="0.25">
      <c r="A13" s="4" t="s">
        <v>8</v>
      </c>
      <c r="B13" s="8" t="s">
        <v>9</v>
      </c>
      <c r="C13" s="6">
        <v>11193184</v>
      </c>
      <c r="D13" s="6">
        <v>5786048</v>
      </c>
      <c r="E13" s="6">
        <v>3862984.6700000004</v>
      </c>
      <c r="F13" s="6">
        <v>3861233.7100000004</v>
      </c>
      <c r="G13" s="6">
        <f t="shared" si="0"/>
        <v>66.763785402402476</v>
      </c>
    </row>
    <row r="14" spans="1:7" ht="30" x14ac:dyDescent="0.25">
      <c r="A14" s="4" t="s">
        <v>10</v>
      </c>
      <c r="B14" s="8" t="s">
        <v>11</v>
      </c>
      <c r="C14" s="6">
        <v>10281238</v>
      </c>
      <c r="D14" s="6">
        <v>5182102</v>
      </c>
      <c r="E14" s="6">
        <v>3493897.95</v>
      </c>
      <c r="F14" s="6">
        <v>3493897.95</v>
      </c>
      <c r="G14" s="6">
        <f t="shared" si="0"/>
        <v>67.422407934077725</v>
      </c>
    </row>
    <row r="15" spans="1:7" x14ac:dyDescent="0.25">
      <c r="A15" s="4" t="s">
        <v>12</v>
      </c>
      <c r="B15" s="8" t="s">
        <v>13</v>
      </c>
      <c r="C15" s="6">
        <v>8427244</v>
      </c>
      <c r="D15" s="6">
        <v>4247624</v>
      </c>
      <c r="E15" s="6">
        <v>2866411.71</v>
      </c>
      <c r="F15" s="6">
        <v>2866411.71</v>
      </c>
      <c r="G15" s="6">
        <f t="shared" si="0"/>
        <v>67.482708215228087</v>
      </c>
    </row>
    <row r="16" spans="1:7" x14ac:dyDescent="0.25">
      <c r="A16" s="4" t="s">
        <v>14</v>
      </c>
      <c r="B16" s="8" t="s">
        <v>15</v>
      </c>
      <c r="C16" s="6">
        <v>8427244</v>
      </c>
      <c r="D16" s="6">
        <v>4247624</v>
      </c>
      <c r="E16" s="6">
        <v>2866411.71</v>
      </c>
      <c r="F16" s="6">
        <v>2866411.71</v>
      </c>
      <c r="G16" s="6">
        <f t="shared" si="0"/>
        <v>67.482708215228087</v>
      </c>
    </row>
    <row r="17" spans="1:7" x14ac:dyDescent="0.25">
      <c r="A17" s="4" t="s">
        <v>16</v>
      </c>
      <c r="B17" s="8" t="s">
        <v>17</v>
      </c>
      <c r="C17" s="6">
        <v>1853994</v>
      </c>
      <c r="D17" s="6">
        <v>934478</v>
      </c>
      <c r="E17" s="6">
        <v>627486.24</v>
      </c>
      <c r="F17" s="6">
        <v>627486.24</v>
      </c>
      <c r="G17" s="6">
        <f t="shared" si="0"/>
        <v>67.148315958214098</v>
      </c>
    </row>
    <row r="18" spans="1:7" ht="30" x14ac:dyDescent="0.25">
      <c r="A18" s="4" t="s">
        <v>18</v>
      </c>
      <c r="B18" s="8" t="s">
        <v>19</v>
      </c>
      <c r="C18" s="6">
        <v>861946</v>
      </c>
      <c r="D18" s="6">
        <v>573946</v>
      </c>
      <c r="E18" s="6">
        <v>368501.31999999995</v>
      </c>
      <c r="F18" s="6">
        <v>366750.36</v>
      </c>
      <c r="G18" s="6">
        <f t="shared" si="0"/>
        <v>64.20487641694514</v>
      </c>
    </row>
    <row r="19" spans="1:7" ht="30" x14ac:dyDescent="0.25">
      <c r="A19" s="4" t="s">
        <v>20</v>
      </c>
      <c r="B19" s="8" t="s">
        <v>21</v>
      </c>
      <c r="C19" s="6">
        <v>292446</v>
      </c>
      <c r="D19" s="6">
        <v>222446</v>
      </c>
      <c r="E19" s="6">
        <v>110722.12</v>
      </c>
      <c r="F19" s="6">
        <v>110722.12</v>
      </c>
      <c r="G19" s="6">
        <f t="shared" si="0"/>
        <v>49.774830745439338</v>
      </c>
    </row>
    <row r="20" spans="1:7" ht="30" x14ac:dyDescent="0.25">
      <c r="A20" s="4" t="s">
        <v>26</v>
      </c>
      <c r="B20" s="8" t="s">
        <v>27</v>
      </c>
      <c r="C20" s="6">
        <v>250000</v>
      </c>
      <c r="D20" s="6">
        <v>150000</v>
      </c>
      <c r="E20" s="6">
        <v>101814.24</v>
      </c>
      <c r="F20" s="6">
        <v>101814.24</v>
      </c>
      <c r="G20" s="6">
        <f t="shared" si="0"/>
        <v>67.876160000000013</v>
      </c>
    </row>
    <row r="21" spans="1:7" ht="30" x14ac:dyDescent="0.25">
      <c r="A21" s="4" t="s">
        <v>28</v>
      </c>
      <c r="B21" s="8" t="s">
        <v>29</v>
      </c>
      <c r="C21" s="6">
        <v>319500</v>
      </c>
      <c r="D21" s="6">
        <v>201500</v>
      </c>
      <c r="E21" s="6">
        <v>155964.96</v>
      </c>
      <c r="F21" s="6">
        <v>154214</v>
      </c>
      <c r="G21" s="6">
        <f t="shared" si="0"/>
        <v>77.401965260545907</v>
      </c>
    </row>
    <row r="22" spans="1:7" x14ac:dyDescent="0.25">
      <c r="A22" s="4" t="s">
        <v>32</v>
      </c>
      <c r="B22" s="8" t="s">
        <v>33</v>
      </c>
      <c r="C22" s="6">
        <v>59500</v>
      </c>
      <c r="D22" s="6">
        <v>31500</v>
      </c>
      <c r="E22" s="6">
        <v>18032.66</v>
      </c>
      <c r="F22" s="6">
        <v>16281.7</v>
      </c>
      <c r="G22" s="6">
        <f t="shared" si="0"/>
        <v>57.246539682539677</v>
      </c>
    </row>
    <row r="23" spans="1:7" x14ac:dyDescent="0.25">
      <c r="A23" s="4" t="s">
        <v>34</v>
      </c>
      <c r="B23" s="8" t="s">
        <v>35</v>
      </c>
      <c r="C23" s="6">
        <v>260000</v>
      </c>
      <c r="D23" s="6">
        <v>170000</v>
      </c>
      <c r="E23" s="6">
        <v>137932.29999999999</v>
      </c>
      <c r="F23" s="6">
        <v>137932.29999999999</v>
      </c>
      <c r="G23" s="6">
        <f t="shared" si="0"/>
        <v>81.136647058823513</v>
      </c>
    </row>
    <row r="24" spans="1:7" x14ac:dyDescent="0.25">
      <c r="A24" s="4" t="s">
        <v>50</v>
      </c>
      <c r="B24" s="8" t="s">
        <v>51</v>
      </c>
      <c r="C24" s="6">
        <v>50000</v>
      </c>
      <c r="D24" s="6">
        <v>30000</v>
      </c>
      <c r="E24" s="6">
        <v>585.4</v>
      </c>
      <c r="F24" s="6">
        <v>585.4</v>
      </c>
      <c r="G24" s="6">
        <f t="shared" si="0"/>
        <v>1.9513333333333334</v>
      </c>
    </row>
    <row r="25" spans="1:7" x14ac:dyDescent="0.25">
      <c r="A25" s="2" t="s">
        <v>54</v>
      </c>
      <c r="B25" s="7" t="s">
        <v>55</v>
      </c>
      <c r="C25" s="5">
        <v>23273028</v>
      </c>
      <c r="D25" s="5">
        <v>14288335</v>
      </c>
      <c r="E25" s="5">
        <v>12409508.75</v>
      </c>
      <c r="F25" s="5">
        <v>12408955.41</v>
      </c>
      <c r="G25" s="5">
        <f t="shared" si="0"/>
        <v>86.850628502201261</v>
      </c>
    </row>
    <row r="26" spans="1:7" x14ac:dyDescent="0.25">
      <c r="A26" s="4" t="s">
        <v>8</v>
      </c>
      <c r="B26" s="8" t="s">
        <v>9</v>
      </c>
      <c r="C26" s="6">
        <v>23273028</v>
      </c>
      <c r="D26" s="6">
        <v>14288335</v>
      </c>
      <c r="E26" s="6">
        <v>12409508.75</v>
      </c>
      <c r="F26" s="6">
        <v>12408955.41</v>
      </c>
      <c r="G26" s="6">
        <f t="shared" si="0"/>
        <v>86.850628502201261</v>
      </c>
    </row>
    <row r="27" spans="1:7" ht="30" x14ac:dyDescent="0.25">
      <c r="A27" s="4" t="s">
        <v>10</v>
      </c>
      <c r="B27" s="8" t="s">
        <v>11</v>
      </c>
      <c r="C27" s="6">
        <v>19960157</v>
      </c>
      <c r="D27" s="6">
        <v>12103750</v>
      </c>
      <c r="E27" s="6">
        <v>11064278.26</v>
      </c>
      <c r="F27" s="6">
        <v>11064278.26</v>
      </c>
      <c r="G27" s="6">
        <f t="shared" si="0"/>
        <v>91.411986037385105</v>
      </c>
    </row>
    <row r="28" spans="1:7" x14ac:dyDescent="0.25">
      <c r="A28" s="4" t="s">
        <v>12</v>
      </c>
      <c r="B28" s="8" t="s">
        <v>13</v>
      </c>
      <c r="C28" s="6">
        <v>16365832</v>
      </c>
      <c r="D28" s="6">
        <v>9913599</v>
      </c>
      <c r="E28" s="6">
        <v>9082768.9299999997</v>
      </c>
      <c r="F28" s="6">
        <v>9082768.9299999997</v>
      </c>
      <c r="G28" s="6">
        <f t="shared" si="0"/>
        <v>91.619289119925057</v>
      </c>
    </row>
    <row r="29" spans="1:7" x14ac:dyDescent="0.25">
      <c r="A29" s="4" t="s">
        <v>14</v>
      </c>
      <c r="B29" s="8" t="s">
        <v>15</v>
      </c>
      <c r="C29" s="6">
        <v>16365832</v>
      </c>
      <c r="D29" s="6">
        <v>9913599</v>
      </c>
      <c r="E29" s="6">
        <v>9082768.9299999997</v>
      </c>
      <c r="F29" s="6">
        <v>9082768.9299999997</v>
      </c>
      <c r="G29" s="6">
        <f t="shared" si="0"/>
        <v>91.619289119925057</v>
      </c>
    </row>
    <row r="30" spans="1:7" x14ac:dyDescent="0.25">
      <c r="A30" s="4" t="s">
        <v>16</v>
      </c>
      <c r="B30" s="8" t="s">
        <v>17</v>
      </c>
      <c r="C30" s="6">
        <v>3594325</v>
      </c>
      <c r="D30" s="6">
        <v>2190151</v>
      </c>
      <c r="E30" s="6">
        <v>1981509.3299999998</v>
      </c>
      <c r="F30" s="6">
        <v>1981509.3299999998</v>
      </c>
      <c r="G30" s="6">
        <f t="shared" si="0"/>
        <v>90.47363994537362</v>
      </c>
    </row>
    <row r="31" spans="1:7" ht="30" x14ac:dyDescent="0.25">
      <c r="A31" s="4" t="s">
        <v>18</v>
      </c>
      <c r="B31" s="8" t="s">
        <v>19</v>
      </c>
      <c r="C31" s="6">
        <v>3309871</v>
      </c>
      <c r="D31" s="6">
        <v>2181585</v>
      </c>
      <c r="E31" s="6">
        <v>1343692.4000000001</v>
      </c>
      <c r="F31" s="6">
        <v>1343139.06</v>
      </c>
      <c r="G31" s="6">
        <f t="shared" si="0"/>
        <v>61.592484363433023</v>
      </c>
    </row>
    <row r="32" spans="1:7" ht="30" x14ac:dyDescent="0.25">
      <c r="A32" s="4" t="s">
        <v>20</v>
      </c>
      <c r="B32" s="8" t="s">
        <v>21</v>
      </c>
      <c r="C32" s="6">
        <v>352549</v>
      </c>
      <c r="D32" s="6">
        <v>228566</v>
      </c>
      <c r="E32" s="6">
        <v>190135.95</v>
      </c>
      <c r="F32" s="6">
        <v>190135.95</v>
      </c>
      <c r="G32" s="6">
        <f t="shared" si="0"/>
        <v>83.186453803277843</v>
      </c>
    </row>
    <row r="33" spans="1:7" ht="30" x14ac:dyDescent="0.25">
      <c r="A33" s="4" t="s">
        <v>22</v>
      </c>
      <c r="B33" s="8" t="s">
        <v>23</v>
      </c>
      <c r="C33" s="6">
        <v>20000</v>
      </c>
      <c r="D33" s="6">
        <v>10000</v>
      </c>
      <c r="E33" s="6">
        <v>0</v>
      </c>
      <c r="F33" s="6">
        <v>0</v>
      </c>
      <c r="G33" s="6">
        <f t="shared" si="0"/>
        <v>0</v>
      </c>
    </row>
    <row r="34" spans="1:7" x14ac:dyDescent="0.25">
      <c r="A34" s="4" t="s">
        <v>24</v>
      </c>
      <c r="B34" s="8" t="s">
        <v>25</v>
      </c>
      <c r="C34" s="6">
        <v>429030</v>
      </c>
      <c r="D34" s="6">
        <v>259174</v>
      </c>
      <c r="E34" s="6">
        <v>95714.15</v>
      </c>
      <c r="F34" s="6">
        <v>95714.15</v>
      </c>
      <c r="G34" s="6">
        <f t="shared" si="0"/>
        <v>36.930459845509198</v>
      </c>
    </row>
    <row r="35" spans="1:7" ht="30" x14ac:dyDescent="0.25">
      <c r="A35" s="4" t="s">
        <v>26</v>
      </c>
      <c r="B35" s="8" t="s">
        <v>27</v>
      </c>
      <c r="C35" s="6">
        <v>772878</v>
      </c>
      <c r="D35" s="6">
        <v>693086</v>
      </c>
      <c r="E35" s="6">
        <v>171738.29</v>
      </c>
      <c r="F35" s="6">
        <v>171738.29</v>
      </c>
      <c r="G35" s="6">
        <f t="shared" si="0"/>
        <v>24.778785028120609</v>
      </c>
    </row>
    <row r="36" spans="1:7" ht="30" x14ac:dyDescent="0.25">
      <c r="A36" s="4" t="s">
        <v>28</v>
      </c>
      <c r="B36" s="8" t="s">
        <v>29</v>
      </c>
      <c r="C36" s="6">
        <v>1734963</v>
      </c>
      <c r="D36" s="6">
        <v>990308</v>
      </c>
      <c r="E36" s="6">
        <v>885653.21000000008</v>
      </c>
      <c r="F36" s="6">
        <v>885099.87</v>
      </c>
      <c r="G36" s="6">
        <f t="shared" si="0"/>
        <v>89.432096882989939</v>
      </c>
    </row>
    <row r="37" spans="1:7" ht="30" x14ac:dyDescent="0.25">
      <c r="A37" s="4" t="s">
        <v>30</v>
      </c>
      <c r="B37" s="8" t="s">
        <v>31</v>
      </c>
      <c r="C37" s="6">
        <v>57663</v>
      </c>
      <c r="D37" s="6">
        <v>30108</v>
      </c>
      <c r="E37" s="6">
        <v>22220.44</v>
      </c>
      <c r="F37" s="6">
        <v>22220.44</v>
      </c>
      <c r="G37" s="6">
        <f t="shared" si="0"/>
        <v>73.80244453301448</v>
      </c>
    </row>
    <row r="38" spans="1:7" x14ac:dyDescent="0.25">
      <c r="A38" s="4" t="s">
        <v>32</v>
      </c>
      <c r="B38" s="8" t="s">
        <v>33</v>
      </c>
      <c r="C38" s="6">
        <v>430500</v>
      </c>
      <c r="D38" s="6">
        <v>250200</v>
      </c>
      <c r="E38" s="6">
        <v>204656.64000000001</v>
      </c>
      <c r="F38" s="6">
        <v>204656.64000000001</v>
      </c>
      <c r="G38" s="6">
        <f t="shared" si="0"/>
        <v>81.79721822541967</v>
      </c>
    </row>
    <row r="39" spans="1:7" x14ac:dyDescent="0.25">
      <c r="A39" s="4" t="s">
        <v>34</v>
      </c>
      <c r="B39" s="8" t="s">
        <v>35</v>
      </c>
      <c r="C39" s="6">
        <v>1080000</v>
      </c>
      <c r="D39" s="6">
        <v>610000</v>
      </c>
      <c r="E39" s="6">
        <v>594809.13</v>
      </c>
      <c r="F39" s="6">
        <v>594255.79</v>
      </c>
      <c r="G39" s="6">
        <f t="shared" si="0"/>
        <v>97.509693442622947</v>
      </c>
    </row>
    <row r="40" spans="1:7" ht="30" x14ac:dyDescent="0.25">
      <c r="A40" s="4" t="s">
        <v>36</v>
      </c>
      <c r="B40" s="8" t="s">
        <v>37</v>
      </c>
      <c r="C40" s="6">
        <v>166800</v>
      </c>
      <c r="D40" s="6">
        <v>100000</v>
      </c>
      <c r="E40" s="6">
        <v>63967</v>
      </c>
      <c r="F40" s="6">
        <v>63967</v>
      </c>
      <c r="G40" s="6">
        <f t="shared" ref="G40:G49" si="1">IF(D40=0,0,(E40/D40)*100)</f>
        <v>63.966999999999999</v>
      </c>
    </row>
    <row r="41" spans="1:7" ht="60" x14ac:dyDescent="0.25">
      <c r="A41" s="4" t="s">
        <v>38</v>
      </c>
      <c r="B41" s="8" t="s">
        <v>39</v>
      </c>
      <c r="C41" s="6">
        <v>451</v>
      </c>
      <c r="D41" s="6">
        <v>451</v>
      </c>
      <c r="E41" s="6">
        <v>450.8</v>
      </c>
      <c r="F41" s="6">
        <v>450.8</v>
      </c>
      <c r="G41" s="6">
        <f t="shared" si="1"/>
        <v>99.955654101995577</v>
      </c>
    </row>
    <row r="42" spans="1:7" ht="60" x14ac:dyDescent="0.25">
      <c r="A42" s="4" t="s">
        <v>40</v>
      </c>
      <c r="B42" s="8" t="s">
        <v>41</v>
      </c>
      <c r="C42" s="6">
        <v>451</v>
      </c>
      <c r="D42" s="6">
        <v>451</v>
      </c>
      <c r="E42" s="6">
        <v>450.8</v>
      </c>
      <c r="F42" s="6">
        <v>450.8</v>
      </c>
      <c r="G42" s="6">
        <f t="shared" si="1"/>
        <v>99.955654101995577</v>
      </c>
    </row>
    <row r="43" spans="1:7" x14ac:dyDescent="0.25">
      <c r="A43" s="4" t="s">
        <v>50</v>
      </c>
      <c r="B43" s="8" t="s">
        <v>51</v>
      </c>
      <c r="C43" s="6">
        <v>3000</v>
      </c>
      <c r="D43" s="6">
        <v>3000</v>
      </c>
      <c r="E43" s="6">
        <v>1538.09</v>
      </c>
      <c r="F43" s="6">
        <v>1538.09</v>
      </c>
      <c r="G43" s="6">
        <f t="shared" si="1"/>
        <v>51.269666666666666</v>
      </c>
    </row>
    <row r="44" spans="1:7" x14ac:dyDescent="0.25">
      <c r="A44" s="2" t="s">
        <v>8</v>
      </c>
      <c r="B44" s="7" t="s">
        <v>56</v>
      </c>
      <c r="C44" s="5">
        <v>916109</v>
      </c>
      <c r="D44" s="5">
        <v>325200</v>
      </c>
      <c r="E44" s="5">
        <v>273009.91999999998</v>
      </c>
      <c r="F44" s="5">
        <v>273009.91999999998</v>
      </c>
      <c r="G44" s="5">
        <f t="shared" si="1"/>
        <v>83.951389913899135</v>
      </c>
    </row>
    <row r="45" spans="1:7" x14ac:dyDescent="0.25">
      <c r="A45" s="4" t="s">
        <v>8</v>
      </c>
      <c r="B45" s="8" t="s">
        <v>9</v>
      </c>
      <c r="C45" s="6">
        <v>916109</v>
      </c>
      <c r="D45" s="6">
        <v>325200</v>
      </c>
      <c r="E45" s="6">
        <v>273009.91999999998</v>
      </c>
      <c r="F45" s="6">
        <v>273009.91999999998</v>
      </c>
      <c r="G45" s="6">
        <f t="shared" si="1"/>
        <v>83.951389913899135</v>
      </c>
    </row>
    <row r="46" spans="1:7" x14ac:dyDescent="0.25">
      <c r="A46" s="4" t="s">
        <v>42</v>
      </c>
      <c r="B46" s="8" t="s">
        <v>43</v>
      </c>
      <c r="C46" s="6">
        <v>723609</v>
      </c>
      <c r="D46" s="6">
        <v>132700</v>
      </c>
      <c r="E46" s="6">
        <v>86060.51</v>
      </c>
      <c r="F46" s="6">
        <v>86060.51</v>
      </c>
      <c r="G46" s="6">
        <f t="shared" si="1"/>
        <v>64.853436322532019</v>
      </c>
    </row>
    <row r="47" spans="1:7" ht="45" x14ac:dyDescent="0.25">
      <c r="A47" s="4" t="s">
        <v>44</v>
      </c>
      <c r="B47" s="8" t="s">
        <v>45</v>
      </c>
      <c r="C47" s="6">
        <v>723609</v>
      </c>
      <c r="D47" s="6">
        <v>132700</v>
      </c>
      <c r="E47" s="6">
        <v>86060.51</v>
      </c>
      <c r="F47" s="6">
        <v>86060.51</v>
      </c>
      <c r="G47" s="6">
        <f t="shared" si="1"/>
        <v>64.853436322532019</v>
      </c>
    </row>
    <row r="48" spans="1:7" x14ac:dyDescent="0.25">
      <c r="A48" s="4" t="s">
        <v>46</v>
      </c>
      <c r="B48" s="8" t="s">
        <v>47</v>
      </c>
      <c r="C48" s="6">
        <v>192500</v>
      </c>
      <c r="D48" s="6">
        <v>192500</v>
      </c>
      <c r="E48" s="6">
        <v>186949.41</v>
      </c>
      <c r="F48" s="6">
        <v>186949.41</v>
      </c>
      <c r="G48" s="6">
        <f t="shared" si="1"/>
        <v>97.116576623376631</v>
      </c>
    </row>
    <row r="49" spans="1:7" x14ac:dyDescent="0.25">
      <c r="A49" s="4" t="s">
        <v>48</v>
      </c>
      <c r="B49" s="8" t="s">
        <v>49</v>
      </c>
      <c r="C49" s="6">
        <v>192500</v>
      </c>
      <c r="D49" s="6">
        <v>192500</v>
      </c>
      <c r="E49" s="6">
        <v>186949.41</v>
      </c>
      <c r="F49" s="6">
        <v>186949.41</v>
      </c>
      <c r="G49" s="6">
        <f t="shared" si="1"/>
        <v>97.116576623376631</v>
      </c>
    </row>
    <row r="50" spans="1:7" ht="30" x14ac:dyDescent="0.25">
      <c r="A50" s="2" t="s">
        <v>57</v>
      </c>
      <c r="B50" s="7" t="s">
        <v>58</v>
      </c>
      <c r="C50" s="5">
        <v>222300</v>
      </c>
      <c r="D50" s="5">
        <v>161400</v>
      </c>
      <c r="E50" s="5">
        <v>50343.22</v>
      </c>
      <c r="F50" s="5">
        <v>50343.22</v>
      </c>
      <c r="G50" s="5">
        <f t="shared" ref="G50:G78" si="2">IF(D50=0,0,(E50/D50)*100)</f>
        <v>31.191586121437425</v>
      </c>
    </row>
    <row r="51" spans="1:7" x14ac:dyDescent="0.25">
      <c r="A51" s="4" t="s">
        <v>8</v>
      </c>
      <c r="B51" s="8" t="s">
        <v>9</v>
      </c>
      <c r="C51" s="6">
        <v>222300</v>
      </c>
      <c r="D51" s="6">
        <v>161400</v>
      </c>
      <c r="E51" s="6">
        <v>50343.22</v>
      </c>
      <c r="F51" s="6">
        <v>50343.22</v>
      </c>
      <c r="G51" s="6">
        <f t="shared" si="2"/>
        <v>31.191586121437425</v>
      </c>
    </row>
    <row r="52" spans="1:7" x14ac:dyDescent="0.25">
      <c r="A52" s="4" t="s">
        <v>46</v>
      </c>
      <c r="B52" s="8" t="s">
        <v>47</v>
      </c>
      <c r="C52" s="6">
        <v>222300</v>
      </c>
      <c r="D52" s="6">
        <v>161400</v>
      </c>
      <c r="E52" s="6">
        <v>50343.22</v>
      </c>
      <c r="F52" s="6">
        <v>50343.22</v>
      </c>
      <c r="G52" s="6">
        <f t="shared" si="2"/>
        <v>31.191586121437425</v>
      </c>
    </row>
    <row r="53" spans="1:7" x14ac:dyDescent="0.25">
      <c r="A53" s="4" t="s">
        <v>48</v>
      </c>
      <c r="B53" s="8" t="s">
        <v>49</v>
      </c>
      <c r="C53" s="6">
        <v>222300</v>
      </c>
      <c r="D53" s="6">
        <v>161400</v>
      </c>
      <c r="E53" s="6">
        <v>50343.22</v>
      </c>
      <c r="F53" s="6">
        <v>50343.22</v>
      </c>
      <c r="G53" s="6">
        <f t="shared" si="2"/>
        <v>31.191586121437425</v>
      </c>
    </row>
    <row r="54" spans="1:7" x14ac:dyDescent="0.25">
      <c r="A54" s="2" t="s">
        <v>59</v>
      </c>
      <c r="B54" s="7" t="s">
        <v>60</v>
      </c>
      <c r="C54" s="5">
        <v>1200960</v>
      </c>
      <c r="D54" s="5">
        <v>759200</v>
      </c>
      <c r="E54" s="5">
        <v>582162.6</v>
      </c>
      <c r="F54" s="5">
        <v>582162.6</v>
      </c>
      <c r="G54" s="5">
        <f t="shared" si="2"/>
        <v>76.681059009483661</v>
      </c>
    </row>
    <row r="55" spans="1:7" x14ac:dyDescent="0.25">
      <c r="A55" s="4" t="s">
        <v>8</v>
      </c>
      <c r="B55" s="8" t="s">
        <v>9</v>
      </c>
      <c r="C55" s="6">
        <v>1200960</v>
      </c>
      <c r="D55" s="6">
        <v>759200</v>
      </c>
      <c r="E55" s="6">
        <v>582162.6</v>
      </c>
      <c r="F55" s="6">
        <v>582162.6</v>
      </c>
      <c r="G55" s="6">
        <f t="shared" si="2"/>
        <v>76.681059009483661</v>
      </c>
    </row>
    <row r="56" spans="1:7" ht="30" x14ac:dyDescent="0.25">
      <c r="A56" s="4" t="s">
        <v>10</v>
      </c>
      <c r="B56" s="8" t="s">
        <v>11</v>
      </c>
      <c r="C56" s="6">
        <v>1150460</v>
      </c>
      <c r="D56" s="6">
        <v>727400</v>
      </c>
      <c r="E56" s="6">
        <v>569843.05999999994</v>
      </c>
      <c r="F56" s="6">
        <v>569843.05999999994</v>
      </c>
      <c r="G56" s="6">
        <f t="shared" si="2"/>
        <v>78.339711300522396</v>
      </c>
    </row>
    <row r="57" spans="1:7" x14ac:dyDescent="0.25">
      <c r="A57" s="4" t="s">
        <v>12</v>
      </c>
      <c r="B57" s="8" t="s">
        <v>13</v>
      </c>
      <c r="C57" s="6">
        <v>943000</v>
      </c>
      <c r="D57" s="6">
        <v>570000</v>
      </c>
      <c r="E57" s="6">
        <v>433241.1</v>
      </c>
      <c r="F57" s="6">
        <v>433241.1</v>
      </c>
      <c r="G57" s="6">
        <f t="shared" si="2"/>
        <v>76.007210526315788</v>
      </c>
    </row>
    <row r="58" spans="1:7" x14ac:dyDescent="0.25">
      <c r="A58" s="4" t="s">
        <v>14</v>
      </c>
      <c r="B58" s="8" t="s">
        <v>15</v>
      </c>
      <c r="C58" s="6">
        <v>943000</v>
      </c>
      <c r="D58" s="6">
        <v>570000</v>
      </c>
      <c r="E58" s="6">
        <v>433241.1</v>
      </c>
      <c r="F58" s="6">
        <v>433241.1</v>
      </c>
      <c r="G58" s="6">
        <f t="shared" si="2"/>
        <v>76.007210526315788</v>
      </c>
    </row>
    <row r="59" spans="1:7" x14ac:dyDescent="0.25">
      <c r="A59" s="4" t="s">
        <v>16</v>
      </c>
      <c r="B59" s="8" t="s">
        <v>17</v>
      </c>
      <c r="C59" s="6">
        <v>207460</v>
      </c>
      <c r="D59" s="6">
        <v>157400</v>
      </c>
      <c r="E59" s="6">
        <v>136601.96</v>
      </c>
      <c r="F59" s="6">
        <v>136601.96</v>
      </c>
      <c r="G59" s="6">
        <f t="shared" si="2"/>
        <v>86.786505717916128</v>
      </c>
    </row>
    <row r="60" spans="1:7" ht="30" x14ac:dyDescent="0.25">
      <c r="A60" s="4" t="s">
        <v>18</v>
      </c>
      <c r="B60" s="8" t="s">
        <v>19</v>
      </c>
      <c r="C60" s="6">
        <v>50500</v>
      </c>
      <c r="D60" s="6">
        <v>31800</v>
      </c>
      <c r="E60" s="6">
        <v>12319.54</v>
      </c>
      <c r="F60" s="6">
        <v>12319.54</v>
      </c>
      <c r="G60" s="6">
        <f t="shared" si="2"/>
        <v>38.740691823899375</v>
      </c>
    </row>
    <row r="61" spans="1:7" ht="30" x14ac:dyDescent="0.25">
      <c r="A61" s="4" t="s">
        <v>28</v>
      </c>
      <c r="B61" s="8" t="s">
        <v>29</v>
      </c>
      <c r="C61" s="6">
        <v>50500</v>
      </c>
      <c r="D61" s="6">
        <v>31800</v>
      </c>
      <c r="E61" s="6">
        <v>12319.54</v>
      </c>
      <c r="F61" s="6">
        <v>12319.54</v>
      </c>
      <c r="G61" s="6">
        <f t="shared" si="2"/>
        <v>38.740691823899375</v>
      </c>
    </row>
    <row r="62" spans="1:7" x14ac:dyDescent="0.25">
      <c r="A62" s="4" t="s">
        <v>32</v>
      </c>
      <c r="B62" s="8" t="s">
        <v>33</v>
      </c>
      <c r="C62" s="6">
        <v>20500</v>
      </c>
      <c r="D62" s="6">
        <v>14800</v>
      </c>
      <c r="E62" s="6">
        <v>12319.54</v>
      </c>
      <c r="F62" s="6">
        <v>12319.54</v>
      </c>
      <c r="G62" s="6">
        <f t="shared" si="2"/>
        <v>83.240135135135134</v>
      </c>
    </row>
    <row r="63" spans="1:7" x14ac:dyDescent="0.25">
      <c r="A63" s="4" t="s">
        <v>34</v>
      </c>
      <c r="B63" s="8" t="s">
        <v>35</v>
      </c>
      <c r="C63" s="6">
        <v>30000</v>
      </c>
      <c r="D63" s="6">
        <v>17000</v>
      </c>
      <c r="E63" s="6">
        <v>0</v>
      </c>
      <c r="F63" s="6">
        <v>0</v>
      </c>
      <c r="G63" s="6">
        <f t="shared" si="2"/>
        <v>0</v>
      </c>
    </row>
    <row r="64" spans="1:7" x14ac:dyDescent="0.25">
      <c r="A64" s="2" t="s">
        <v>61</v>
      </c>
      <c r="B64" s="7" t="s">
        <v>62</v>
      </c>
      <c r="C64" s="5">
        <v>336912</v>
      </c>
      <c r="D64" s="5">
        <v>156912</v>
      </c>
      <c r="E64" s="5">
        <v>116979.4</v>
      </c>
      <c r="F64" s="5">
        <v>116979.4</v>
      </c>
      <c r="G64" s="5">
        <f t="shared" si="2"/>
        <v>74.55095849903131</v>
      </c>
    </row>
    <row r="65" spans="1:7" x14ac:dyDescent="0.25">
      <c r="A65" s="4" t="s">
        <v>8</v>
      </c>
      <c r="B65" s="8" t="s">
        <v>9</v>
      </c>
      <c r="C65" s="6">
        <v>336912</v>
      </c>
      <c r="D65" s="6">
        <v>156912</v>
      </c>
      <c r="E65" s="6">
        <v>116979.4</v>
      </c>
      <c r="F65" s="6">
        <v>116979.4</v>
      </c>
      <c r="G65" s="6">
        <f t="shared" si="2"/>
        <v>74.55095849903131</v>
      </c>
    </row>
    <row r="66" spans="1:7" x14ac:dyDescent="0.25">
      <c r="A66" s="4" t="s">
        <v>42</v>
      </c>
      <c r="B66" s="8" t="s">
        <v>43</v>
      </c>
      <c r="C66" s="6">
        <v>336912</v>
      </c>
      <c r="D66" s="6">
        <v>156912</v>
      </c>
      <c r="E66" s="6">
        <v>116979.4</v>
      </c>
      <c r="F66" s="6">
        <v>116979.4</v>
      </c>
      <c r="G66" s="6">
        <f t="shared" si="2"/>
        <v>74.55095849903131</v>
      </c>
    </row>
    <row r="67" spans="1:7" ht="45" x14ac:dyDescent="0.25">
      <c r="A67" s="4" t="s">
        <v>44</v>
      </c>
      <c r="B67" s="8" t="s">
        <v>45</v>
      </c>
      <c r="C67" s="6">
        <v>336912</v>
      </c>
      <c r="D67" s="6">
        <v>156912</v>
      </c>
      <c r="E67" s="6">
        <v>116979.4</v>
      </c>
      <c r="F67" s="6">
        <v>116979.4</v>
      </c>
      <c r="G67" s="6">
        <f t="shared" si="2"/>
        <v>74.55095849903131</v>
      </c>
    </row>
    <row r="68" spans="1:7" ht="30" x14ac:dyDescent="0.25">
      <c r="A68" s="2" t="s">
        <v>63</v>
      </c>
      <c r="B68" s="7" t="s">
        <v>64</v>
      </c>
      <c r="C68" s="5">
        <v>2489650</v>
      </c>
      <c r="D68" s="5">
        <v>1942930</v>
      </c>
      <c r="E68" s="5">
        <v>947441.07</v>
      </c>
      <c r="F68" s="5">
        <v>947441.07</v>
      </c>
      <c r="G68" s="5">
        <f t="shared" si="2"/>
        <v>48.763520559155502</v>
      </c>
    </row>
    <row r="69" spans="1:7" x14ac:dyDescent="0.25">
      <c r="A69" s="4" t="s">
        <v>8</v>
      </c>
      <c r="B69" s="8" t="s">
        <v>9</v>
      </c>
      <c r="C69" s="6">
        <v>2489650</v>
      </c>
      <c r="D69" s="6">
        <v>1942930</v>
      </c>
      <c r="E69" s="6">
        <v>947441.07</v>
      </c>
      <c r="F69" s="6">
        <v>947441.07</v>
      </c>
      <c r="G69" s="6">
        <f t="shared" si="2"/>
        <v>48.763520559155502</v>
      </c>
    </row>
    <row r="70" spans="1:7" ht="30" x14ac:dyDescent="0.25">
      <c r="A70" s="4" t="s">
        <v>10</v>
      </c>
      <c r="B70" s="8" t="s">
        <v>11</v>
      </c>
      <c r="C70" s="6">
        <v>61000</v>
      </c>
      <c r="D70" s="6">
        <v>29280</v>
      </c>
      <c r="E70" s="6">
        <v>0</v>
      </c>
      <c r="F70" s="6">
        <v>0</v>
      </c>
      <c r="G70" s="6">
        <f t="shared" si="2"/>
        <v>0</v>
      </c>
    </row>
    <row r="71" spans="1:7" x14ac:dyDescent="0.25">
      <c r="A71" s="4" t="s">
        <v>12</v>
      </c>
      <c r="B71" s="8" t="s">
        <v>13</v>
      </c>
      <c r="C71" s="6">
        <v>50000</v>
      </c>
      <c r="D71" s="6">
        <v>24000</v>
      </c>
      <c r="E71" s="6">
        <v>0</v>
      </c>
      <c r="F71" s="6">
        <v>0</v>
      </c>
      <c r="G71" s="6">
        <f t="shared" si="2"/>
        <v>0</v>
      </c>
    </row>
    <row r="72" spans="1:7" x14ac:dyDescent="0.25">
      <c r="A72" s="4" t="s">
        <v>14</v>
      </c>
      <c r="B72" s="8" t="s">
        <v>15</v>
      </c>
      <c r="C72" s="6">
        <v>50000</v>
      </c>
      <c r="D72" s="6">
        <v>24000</v>
      </c>
      <c r="E72" s="6">
        <v>0</v>
      </c>
      <c r="F72" s="6">
        <v>0</v>
      </c>
      <c r="G72" s="6">
        <f t="shared" si="2"/>
        <v>0</v>
      </c>
    </row>
    <row r="73" spans="1:7" x14ac:dyDescent="0.25">
      <c r="A73" s="4" t="s">
        <v>16</v>
      </c>
      <c r="B73" s="8" t="s">
        <v>17</v>
      </c>
      <c r="C73" s="6">
        <v>11000</v>
      </c>
      <c r="D73" s="6">
        <v>5280</v>
      </c>
      <c r="E73" s="6">
        <v>0</v>
      </c>
      <c r="F73" s="6">
        <v>0</v>
      </c>
      <c r="G73" s="6">
        <f t="shared" si="2"/>
        <v>0</v>
      </c>
    </row>
    <row r="74" spans="1:7" ht="30" x14ac:dyDescent="0.25">
      <c r="A74" s="4" t="s">
        <v>18</v>
      </c>
      <c r="B74" s="8" t="s">
        <v>19</v>
      </c>
      <c r="C74" s="6">
        <v>2428650</v>
      </c>
      <c r="D74" s="6">
        <v>1913650</v>
      </c>
      <c r="E74" s="6">
        <v>947441.07</v>
      </c>
      <c r="F74" s="6">
        <v>947441.07</v>
      </c>
      <c r="G74" s="6">
        <f t="shared" si="2"/>
        <v>49.509631855354947</v>
      </c>
    </row>
    <row r="75" spans="1:7" ht="30" x14ac:dyDescent="0.25">
      <c r="A75" s="4" t="s">
        <v>20</v>
      </c>
      <c r="B75" s="8" t="s">
        <v>21</v>
      </c>
      <c r="C75" s="6">
        <v>70000</v>
      </c>
      <c r="D75" s="6">
        <v>70000</v>
      </c>
      <c r="E75" s="6">
        <v>60150</v>
      </c>
      <c r="F75" s="6">
        <v>60150</v>
      </c>
      <c r="G75" s="6">
        <f t="shared" si="2"/>
        <v>85.928571428571431</v>
      </c>
    </row>
    <row r="76" spans="1:7" ht="30" x14ac:dyDescent="0.25">
      <c r="A76" s="4" t="s">
        <v>26</v>
      </c>
      <c r="B76" s="8" t="s">
        <v>27</v>
      </c>
      <c r="C76" s="6">
        <v>2105320</v>
      </c>
      <c r="D76" s="6">
        <v>1675320</v>
      </c>
      <c r="E76" s="6">
        <v>829236.07</v>
      </c>
      <c r="F76" s="6">
        <v>829236.07</v>
      </c>
      <c r="G76" s="6">
        <f t="shared" si="2"/>
        <v>49.497174868084898</v>
      </c>
    </row>
    <row r="77" spans="1:7" ht="30" x14ac:dyDescent="0.25">
      <c r="A77" s="4" t="s">
        <v>28</v>
      </c>
      <c r="B77" s="8" t="s">
        <v>29</v>
      </c>
      <c r="C77" s="6">
        <v>253330</v>
      </c>
      <c r="D77" s="6">
        <v>168330</v>
      </c>
      <c r="E77" s="6">
        <v>58055</v>
      </c>
      <c r="F77" s="6">
        <v>58055</v>
      </c>
      <c r="G77" s="6">
        <f t="shared" si="2"/>
        <v>34.488801758450663</v>
      </c>
    </row>
    <row r="78" spans="1:7" x14ac:dyDescent="0.25">
      <c r="A78" s="4" t="s">
        <v>32</v>
      </c>
      <c r="B78" s="8" t="s">
        <v>33</v>
      </c>
      <c r="C78" s="6">
        <v>253330</v>
      </c>
      <c r="D78" s="6">
        <v>168330</v>
      </c>
      <c r="E78" s="6">
        <v>58055</v>
      </c>
      <c r="F78" s="6">
        <v>58055</v>
      </c>
      <c r="G78" s="6">
        <f t="shared" si="2"/>
        <v>34.488801758450663</v>
      </c>
    </row>
    <row r="79" spans="1:7" x14ac:dyDescent="0.25">
      <c r="A79" s="2" t="s">
        <v>65</v>
      </c>
      <c r="B79" s="7" t="s">
        <v>66</v>
      </c>
      <c r="C79" s="5">
        <v>1920000</v>
      </c>
      <c r="D79" s="5">
        <v>1200000</v>
      </c>
      <c r="E79" s="5">
        <v>17000</v>
      </c>
      <c r="F79" s="5">
        <v>17000</v>
      </c>
      <c r="G79" s="5">
        <f t="shared" ref="G79:G95" si="3">IF(D79=0,0,(E79/D79)*100)</f>
        <v>1.4166666666666665</v>
      </c>
    </row>
    <row r="80" spans="1:7" x14ac:dyDescent="0.25">
      <c r="A80" s="4" t="s">
        <v>8</v>
      </c>
      <c r="B80" s="8" t="s">
        <v>9</v>
      </c>
      <c r="C80" s="6">
        <v>1920000</v>
      </c>
      <c r="D80" s="6">
        <v>1200000</v>
      </c>
      <c r="E80" s="6">
        <v>17000</v>
      </c>
      <c r="F80" s="6">
        <v>17000</v>
      </c>
      <c r="G80" s="6">
        <f t="shared" si="3"/>
        <v>1.4166666666666665</v>
      </c>
    </row>
    <row r="81" spans="1:7" ht="30" x14ac:dyDescent="0.25">
      <c r="A81" s="4" t="s">
        <v>18</v>
      </c>
      <c r="B81" s="8" t="s">
        <v>19</v>
      </c>
      <c r="C81" s="6">
        <v>1920000</v>
      </c>
      <c r="D81" s="6">
        <v>1200000</v>
      </c>
      <c r="E81" s="6">
        <v>17000</v>
      </c>
      <c r="F81" s="6">
        <v>17000</v>
      </c>
      <c r="G81" s="6">
        <f t="shared" si="3"/>
        <v>1.4166666666666665</v>
      </c>
    </row>
    <row r="82" spans="1:7" ht="30" x14ac:dyDescent="0.25">
      <c r="A82" s="4" t="s">
        <v>26</v>
      </c>
      <c r="B82" s="8" t="s">
        <v>27</v>
      </c>
      <c r="C82" s="6">
        <v>1920000</v>
      </c>
      <c r="D82" s="6">
        <v>1200000</v>
      </c>
      <c r="E82" s="6">
        <v>17000</v>
      </c>
      <c r="F82" s="6">
        <v>17000</v>
      </c>
      <c r="G82" s="6">
        <f t="shared" si="3"/>
        <v>1.4166666666666665</v>
      </c>
    </row>
    <row r="83" spans="1:7" ht="60" x14ac:dyDescent="0.25">
      <c r="A83" s="2" t="s">
        <v>69</v>
      </c>
      <c r="B83" s="7" t="s">
        <v>70</v>
      </c>
      <c r="C83" s="5">
        <v>1364763</v>
      </c>
      <c r="D83" s="5">
        <v>687663</v>
      </c>
      <c r="E83" s="5">
        <v>607519.09</v>
      </c>
      <c r="F83" s="5">
        <v>607519.09</v>
      </c>
      <c r="G83" s="5">
        <f t="shared" si="3"/>
        <v>88.345467183780428</v>
      </c>
    </row>
    <row r="84" spans="1:7" x14ac:dyDescent="0.25">
      <c r="A84" s="4" t="s">
        <v>8</v>
      </c>
      <c r="B84" s="8" t="s">
        <v>9</v>
      </c>
      <c r="C84" s="6">
        <v>1364763</v>
      </c>
      <c r="D84" s="6">
        <v>687663</v>
      </c>
      <c r="E84" s="6">
        <v>607519.09</v>
      </c>
      <c r="F84" s="6">
        <v>607519.09</v>
      </c>
      <c r="G84" s="6">
        <f t="shared" si="3"/>
        <v>88.345467183780428</v>
      </c>
    </row>
    <row r="85" spans="1:7" ht="30" x14ac:dyDescent="0.25">
      <c r="A85" s="4" t="s">
        <v>10</v>
      </c>
      <c r="B85" s="8" t="s">
        <v>11</v>
      </c>
      <c r="C85" s="6">
        <v>1329763</v>
      </c>
      <c r="D85" s="6">
        <v>652663</v>
      </c>
      <c r="E85" s="6">
        <v>603234.09</v>
      </c>
      <c r="F85" s="6">
        <v>603234.09</v>
      </c>
      <c r="G85" s="6">
        <f t="shared" si="3"/>
        <v>92.426580026751935</v>
      </c>
    </row>
    <row r="86" spans="1:7" x14ac:dyDescent="0.25">
      <c r="A86" s="4" t="s">
        <v>12</v>
      </c>
      <c r="B86" s="8" t="s">
        <v>13</v>
      </c>
      <c r="C86" s="6">
        <v>1089970</v>
      </c>
      <c r="D86" s="6">
        <v>534970</v>
      </c>
      <c r="E86" s="6">
        <v>494454.16</v>
      </c>
      <c r="F86" s="6">
        <v>494454.16</v>
      </c>
      <c r="G86" s="6">
        <f t="shared" si="3"/>
        <v>92.42652111333345</v>
      </c>
    </row>
    <row r="87" spans="1:7" x14ac:dyDescent="0.25">
      <c r="A87" s="4" t="s">
        <v>14</v>
      </c>
      <c r="B87" s="8" t="s">
        <v>15</v>
      </c>
      <c r="C87" s="6">
        <v>1089970</v>
      </c>
      <c r="D87" s="6">
        <v>534970</v>
      </c>
      <c r="E87" s="6">
        <v>494454.16</v>
      </c>
      <c r="F87" s="6">
        <v>494454.16</v>
      </c>
      <c r="G87" s="6">
        <f t="shared" si="3"/>
        <v>92.42652111333345</v>
      </c>
    </row>
    <row r="88" spans="1:7" x14ac:dyDescent="0.25">
      <c r="A88" s="4" t="s">
        <v>16</v>
      </c>
      <c r="B88" s="8" t="s">
        <v>17</v>
      </c>
      <c r="C88" s="6">
        <v>239793</v>
      </c>
      <c r="D88" s="6">
        <v>117693</v>
      </c>
      <c r="E88" s="6">
        <v>108779.93</v>
      </c>
      <c r="F88" s="6">
        <v>108779.93</v>
      </c>
      <c r="G88" s="6">
        <f t="shared" si="3"/>
        <v>92.426847815927871</v>
      </c>
    </row>
    <row r="89" spans="1:7" ht="30" x14ac:dyDescent="0.25">
      <c r="A89" s="4" t="s">
        <v>18</v>
      </c>
      <c r="B89" s="8" t="s">
        <v>19</v>
      </c>
      <c r="C89" s="6">
        <v>35000</v>
      </c>
      <c r="D89" s="6">
        <v>35000</v>
      </c>
      <c r="E89" s="6">
        <v>4285</v>
      </c>
      <c r="F89" s="6">
        <v>4285</v>
      </c>
      <c r="G89" s="6">
        <f t="shared" si="3"/>
        <v>12.242857142857142</v>
      </c>
    </row>
    <row r="90" spans="1:7" ht="30" x14ac:dyDescent="0.25">
      <c r="A90" s="4" t="s">
        <v>20</v>
      </c>
      <c r="B90" s="8" t="s">
        <v>21</v>
      </c>
      <c r="C90" s="6">
        <v>10000</v>
      </c>
      <c r="D90" s="6">
        <v>10000</v>
      </c>
      <c r="E90" s="6">
        <v>2085</v>
      </c>
      <c r="F90" s="6">
        <v>2085</v>
      </c>
      <c r="G90" s="6">
        <f t="shared" si="3"/>
        <v>20.849999999999998</v>
      </c>
    </row>
    <row r="91" spans="1:7" ht="30" x14ac:dyDescent="0.25">
      <c r="A91" s="4" t="s">
        <v>26</v>
      </c>
      <c r="B91" s="8" t="s">
        <v>27</v>
      </c>
      <c r="C91" s="6">
        <v>25000</v>
      </c>
      <c r="D91" s="6">
        <v>25000</v>
      </c>
      <c r="E91" s="6">
        <v>2200</v>
      </c>
      <c r="F91" s="6">
        <v>2200</v>
      </c>
      <c r="G91" s="6">
        <f t="shared" si="3"/>
        <v>8.7999999999999989</v>
      </c>
    </row>
    <row r="92" spans="1:7" x14ac:dyDescent="0.25">
      <c r="A92" s="2" t="s">
        <v>71</v>
      </c>
      <c r="B92" s="7" t="s">
        <v>72</v>
      </c>
      <c r="C92" s="5">
        <v>775760</v>
      </c>
      <c r="D92" s="5">
        <v>600383</v>
      </c>
      <c r="E92" s="5">
        <v>600383</v>
      </c>
      <c r="F92" s="5">
        <v>600383</v>
      </c>
      <c r="G92" s="5">
        <f t="shared" si="3"/>
        <v>100</v>
      </c>
    </row>
    <row r="93" spans="1:7" x14ac:dyDescent="0.25">
      <c r="A93" s="4" t="s">
        <v>8</v>
      </c>
      <c r="B93" s="8" t="s">
        <v>9</v>
      </c>
      <c r="C93" s="6">
        <v>775760</v>
      </c>
      <c r="D93" s="6">
        <v>600383</v>
      </c>
      <c r="E93" s="6">
        <v>600383</v>
      </c>
      <c r="F93" s="6">
        <v>600383</v>
      </c>
      <c r="G93" s="6">
        <f t="shared" si="3"/>
        <v>100</v>
      </c>
    </row>
    <row r="94" spans="1:7" x14ac:dyDescent="0.25">
      <c r="A94" s="4" t="s">
        <v>42</v>
      </c>
      <c r="B94" s="8" t="s">
        <v>43</v>
      </c>
      <c r="C94" s="6">
        <v>775760</v>
      </c>
      <c r="D94" s="6">
        <v>600383</v>
      </c>
      <c r="E94" s="6">
        <v>600383</v>
      </c>
      <c r="F94" s="6">
        <v>600383</v>
      </c>
      <c r="G94" s="6">
        <f t="shared" si="3"/>
        <v>100</v>
      </c>
    </row>
    <row r="95" spans="1:7" ht="45" x14ac:dyDescent="0.25">
      <c r="A95" s="4" t="s">
        <v>67</v>
      </c>
      <c r="B95" s="8" t="s">
        <v>68</v>
      </c>
      <c r="C95" s="6">
        <v>775760</v>
      </c>
      <c r="D95" s="6">
        <v>600383</v>
      </c>
      <c r="E95" s="6">
        <v>600383</v>
      </c>
      <c r="F95" s="6">
        <v>600383</v>
      </c>
      <c r="G95" s="6">
        <f t="shared" si="3"/>
        <v>100</v>
      </c>
    </row>
    <row r="96" spans="1:7" x14ac:dyDescent="0.25">
      <c r="A96" s="3" t="s">
        <v>73</v>
      </c>
      <c r="B96" s="3"/>
      <c r="C96" s="5">
        <v>43692666</v>
      </c>
      <c r="D96" s="5">
        <v>25908071</v>
      </c>
      <c r="E96" s="5">
        <v>19467331.720000003</v>
      </c>
      <c r="F96" s="5">
        <v>19465027.420000002</v>
      </c>
      <c r="G96" s="5">
        <f t="shared" ref="G96" si="4">IF(D96=0,0,(E96/D96)*100)</f>
        <v>75.14002767708952</v>
      </c>
    </row>
  </sheetData>
  <mergeCells count="7">
    <mergeCell ref="A7:F7"/>
    <mergeCell ref="A8:F8"/>
    <mergeCell ref="F1:G1"/>
    <mergeCell ref="F2:G2"/>
    <mergeCell ref="F3:G3"/>
    <mergeCell ref="E4:G4"/>
    <mergeCell ref="E5:G5"/>
  </mergeCells>
  <pageMargins left="0.63" right="0.21" top="0.39370078740157483" bottom="0.39370078740157483" header="0" footer="0"/>
  <pageSetup paperSize="9" scale="98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Grizli777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SvetaV</cp:lastModifiedBy>
  <cp:lastPrinted>2021-08-16T12:06:05Z</cp:lastPrinted>
  <dcterms:created xsi:type="dcterms:W3CDTF">2021-08-02T11:10:58Z</dcterms:created>
  <dcterms:modified xsi:type="dcterms:W3CDTF">2021-08-16T12:06:08Z</dcterms:modified>
</cp:coreProperties>
</file>