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20100" windowHeight="11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98" i="1" l="1"/>
  <c r="F98" i="1"/>
  <c r="G97" i="1"/>
  <c r="F97" i="1"/>
  <c r="G96" i="1"/>
  <c r="F96" i="1"/>
  <c r="G95" i="1"/>
  <c r="F95" i="1"/>
  <c r="G94" i="1"/>
  <c r="F94" i="1"/>
  <c r="G93" i="1"/>
  <c r="F93" i="1"/>
  <c r="G92" i="1"/>
  <c r="F92" i="1"/>
  <c r="G91" i="1"/>
  <c r="F91" i="1"/>
  <c r="G90" i="1"/>
  <c r="F90" i="1"/>
  <c r="G89" i="1"/>
  <c r="F89" i="1"/>
  <c r="G88" i="1"/>
  <c r="F88" i="1"/>
  <c r="G87" i="1"/>
  <c r="F87" i="1"/>
  <c r="G86" i="1"/>
  <c r="F86" i="1"/>
  <c r="G85" i="1"/>
  <c r="F85" i="1"/>
  <c r="G84" i="1"/>
  <c r="F84" i="1"/>
  <c r="G83" i="1"/>
  <c r="F83" i="1"/>
  <c r="G82" i="1"/>
  <c r="F82" i="1"/>
  <c r="G81" i="1"/>
  <c r="F81" i="1"/>
  <c r="G80" i="1"/>
  <c r="F80" i="1"/>
  <c r="G79" i="1"/>
  <c r="F79" i="1"/>
  <c r="G78" i="1"/>
  <c r="F78" i="1"/>
  <c r="G77" i="1"/>
  <c r="F77" i="1"/>
  <c r="G76" i="1"/>
  <c r="F76" i="1"/>
  <c r="G75" i="1"/>
  <c r="F75" i="1"/>
  <c r="G74" i="1"/>
  <c r="F74" i="1"/>
  <c r="G73" i="1"/>
  <c r="F73" i="1"/>
  <c r="G72" i="1"/>
  <c r="F72" i="1"/>
  <c r="G71" i="1"/>
  <c r="F71" i="1"/>
  <c r="G70" i="1"/>
  <c r="F70" i="1"/>
  <c r="G69" i="1"/>
  <c r="F69" i="1"/>
  <c r="G68" i="1"/>
  <c r="F68" i="1"/>
  <c r="G67" i="1"/>
  <c r="F67" i="1"/>
  <c r="G66" i="1"/>
  <c r="F66" i="1"/>
  <c r="G65" i="1"/>
  <c r="F65" i="1"/>
  <c r="G64" i="1"/>
  <c r="F64" i="1"/>
  <c r="G63" i="1"/>
  <c r="F63" i="1"/>
  <c r="G62" i="1"/>
  <c r="F62" i="1"/>
  <c r="G61" i="1"/>
  <c r="F61" i="1"/>
  <c r="G60" i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</calcChain>
</file>

<file path=xl/sharedStrings.xml><?xml version="1.0" encoding="utf-8"?>
<sst xmlns="http://schemas.openxmlformats.org/spreadsheetml/2006/main" count="189" uniqueCount="82">
  <si>
    <t>Загальний фонд</t>
  </si>
  <si>
    <t>Код</t>
  </si>
  <si>
    <t>Показник</t>
  </si>
  <si>
    <t>0100</t>
  </si>
  <si>
    <t>Державне управління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</si>
  <si>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</si>
  <si>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</si>
  <si>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</si>
  <si>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</si>
  <si>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</si>
  <si>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</si>
  <si>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</si>
  <si>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</si>
  <si>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</si>
  <si>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</si>
  <si>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</si>
  <si>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</si>
  <si>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</si>
  <si>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</si>
  <si>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</si>
  <si>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</si>
  <si>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2270</t>
  </si>
  <si>
    <t>Оплата комунальних послуг та енергоносіїв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</si>
  <si>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</si>
  <si>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</si>
  <si>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</si>
  <si>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</si>
  <si>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</si>
  <si>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</si>
  <si>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</si>
  <si>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</si>
  <si>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</si>
  <si>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</si>
  <si>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</si>
  <si>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</si>
  <si>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1000</t>
  </si>
  <si>
    <t>Освіта</t>
  </si>
  <si>
    <t>2220</t>
  </si>
  <si>
    <t>Медикаменти та перев`язувальні матеріали</t>
  </si>
  <si>
    <t>2230</t>
  </si>
  <si>
    <t>Продукти харчування</t>
  </si>
  <si>
    <t>2250</t>
  </si>
  <si>
    <t>Видатки на відрядження</t>
  </si>
  <si>
    <t>2272</t>
  </si>
  <si>
    <t>Оплата водопостачання та водовідведення</t>
  </si>
  <si>
    <t>Охорона здоров`я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</si>
  <si>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</si>
  <si>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</si>
  <si>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</si>
  <si>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</si>
  <si>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2700</t>
  </si>
  <si>
    <t>Соціальне забезпечення</t>
  </si>
  <si>
    <t>2730</t>
  </si>
  <si>
    <t>Інші виплати населенню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</si>
  <si>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</si>
  <si>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</si>
  <si>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</si>
  <si>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</si>
  <si>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</si>
  <si>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</si>
  <si>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</si>
  <si>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</si>
  <si>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</si>
  <si>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</si>
  <si>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9000</t>
  </si>
  <si>
    <t>Міжбюджетні трансферти</t>
  </si>
  <si>
    <t>2620</t>
  </si>
  <si>
    <t>Поточні трансферти органам державного управління інших рівнів</t>
  </si>
  <si>
    <t>Всього по бюджету</t>
  </si>
  <si>
    <t>План на 2021 рік з урахуванням змін</t>
  </si>
  <si>
    <t>Всього профінансовано за 2021 рік</t>
  </si>
  <si>
    <t>Касові видатки за 2021 рік</t>
  </si>
  <si>
    <t>Залишки асигнувань на 2021 рік</t>
  </si>
  <si>
    <t>% виконання за 2021 рік</t>
  </si>
  <si>
    <t>Додаток 3</t>
  </si>
  <si>
    <t>Затверджено</t>
  </si>
  <si>
    <t>Рішенням сесії</t>
  </si>
  <si>
    <t>Киселівської сільської ради</t>
  </si>
  <si>
    <t>№17/VIII- __   від __ лютого 2022 року</t>
  </si>
  <si>
    <t>Аналіз видитків за 2021 рік</t>
  </si>
  <si>
    <t>Сільській голова</t>
  </si>
  <si>
    <t>Володимир ШЕЛУПЕЦЬ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</si>
</sst>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5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2" borderId="1" xfId="0" quotePrefix="1" applyFill="1" applyBorder="1"/>
    <xf numFmtId="0" fontId="0" fillId="2" borderId="1" xfId="0" applyFill="1" applyBorder="1"/>
    <xf numFmtId="0" fontId="0" fillId="0" borderId="1" xfId="0" quotePrefix="1" applyBorder="1"/>
    <xf numFmtId="4" fontId="0" fillId="2" borderId="1" xfId="0" applyNumberFormat="1" applyFill="1" applyBorder="1"/>
    <xf numFmtId="4" fontId="0" fillId="0" borderId="1" xfId="0" applyNumberFormat="1" applyBorder="1"/>
    <xf numFmtId="0" fontId="0" fillId="0" borderId="0" xfId="0" applyAlignment="1"/>
    <xf numFmtId="0" fontId="1" fillId="0" borderId="0" xfId="0" applyFont="1"/>
    <xf numFmtId="0" fontId="0" fillId="0" borderId="0" xfId="0"/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4" fillId="0" borderId="0" xfId="1" applyFont="1"/>
    <xf numFmtId="0" fontId="3" fillId="0" borderId="0" xfId="0" applyFont="1" applyAlignment="1">
      <alignment horizontal="center"/>
    </xf>
    <xf numFmtId="0" fontId="1" fillId="0" borderId="0" xfId="1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2"/>
  <sheetViews>
    <sheetView tabSelected="1" workbookViewId="0">
      <selection activeCell="D110" sqref="D110"/>
    </sheetView>
  </sheetViews>
  <sheetFormatPr defaultRowHeight="15" x14ac:dyDescent="0.25"/>
  <cols>
    <col min="2" max="2" width="20.85546875" customWidth="1"/>
    <col min="3" max="5" width="12.28515625" bestFit="1" customWidth="1"/>
    <col min="6" max="6" width="11.28515625" bestFit="1" customWidth="1"/>
    <col min="7" max="7" width="9.140625" bestFit="1" customWidth="1"/>
  </cols>
  <sheetData>
    <row r="1" spans="1:7" ht="15.75" x14ac:dyDescent="0.25">
      <c r="D1" s="8"/>
      <c r="E1" s="8"/>
      <c r="F1" s="14" t="s">
        <v>74</v>
      </c>
      <c r="G1" s="14"/>
    </row>
    <row r="2" spans="1:7" ht="15.75" x14ac:dyDescent="0.25">
      <c r="D2" s="8"/>
      <c r="E2" s="8"/>
      <c r="F2" s="14" t="s">
        <v>75</v>
      </c>
      <c r="G2" s="14"/>
    </row>
    <row r="3" spans="1:7" ht="15.75" x14ac:dyDescent="0.25">
      <c r="D3" s="8"/>
      <c r="E3" s="8"/>
      <c r="F3" s="14" t="s">
        <v>76</v>
      </c>
      <c r="G3" s="14"/>
    </row>
    <row r="4" spans="1:7" ht="15.75" x14ac:dyDescent="0.25">
      <c r="D4" s="14" t="s">
        <v>77</v>
      </c>
      <c r="E4" s="14"/>
      <c r="F4" s="14"/>
      <c r="G4" s="14"/>
    </row>
    <row r="5" spans="1:7" ht="15.75" x14ac:dyDescent="0.25">
      <c r="A5" s="7"/>
      <c r="B5" s="7"/>
      <c r="C5" s="7"/>
      <c r="D5" s="14" t="s">
        <v>78</v>
      </c>
      <c r="E5" s="14"/>
      <c r="F5" s="14"/>
      <c r="G5" s="14"/>
    </row>
    <row r="6" spans="1:7" x14ac:dyDescent="0.25">
      <c r="A6" s="7"/>
      <c r="B6" s="7"/>
      <c r="C6" s="7"/>
      <c r="D6" s="7"/>
      <c r="E6" s="7"/>
      <c r="F6" s="7"/>
    </row>
    <row r="7" spans="1:7" ht="15.75" x14ac:dyDescent="0.25">
      <c r="A7" s="13" t="s">
        <v>79</v>
      </c>
      <c r="B7" s="13"/>
      <c r="C7" s="13"/>
      <c r="D7" s="13"/>
      <c r="E7" s="13"/>
      <c r="F7" s="13"/>
      <c r="G7" s="13"/>
    </row>
    <row r="8" spans="1:7" ht="15.75" x14ac:dyDescent="0.25">
      <c r="A8" s="13" t="s">
        <v>0</v>
      </c>
      <c r="B8" s="13"/>
      <c r="C8" s="13"/>
      <c r="D8" s="13"/>
      <c r="E8" s="13"/>
      <c r="F8" s="13"/>
      <c r="G8" s="13"/>
    </row>
    <row r="10" spans="1:7" ht="60" x14ac:dyDescent="0.25">
      <c r="A10" s="1" t="s">
        <v>1</v>
      </c>
      <c r="B10" s="1" t="s">
        <v>2</v>
      </c>
      <c r="C10" s="1" t="s">
        <v>69</v>
      </c>
      <c r="D10" s="1" t="s">
        <v>70</v>
      </c>
      <c r="E10" s="1" t="s">
        <v>71</v>
      </c>
      <c r="F10" s="1" t="s">
        <v>72</v>
      </c>
      <c r="G10" s="1" t="s">
        <v>73</v>
      </c>
    </row>
    <row r="11" spans="1:7" x14ac:dyDescent="0.25">
      <c r="A11" s="1">
        <v>1</v>
      </c>
      <c r="B11" s="1">
        <v>2</v>
      </c>
      <c r="C11" s="1">
        <v>3</v>
      </c>
      <c r="D11" s="1">
        <v>4</v>
      </c>
      <c r="E11" s="1">
        <v>5</v>
      </c>
      <c r="F11" s="1">
        <v>6</v>
      </c>
      <c r="G11" s="1">
        <v>7</v>
      </c>
    </row>
    <row r="12" spans="1:7" ht="30" x14ac:dyDescent="0.25">
      <c r="A12" s="2" t="s">
        <v>3</v>
      </c>
      <c r="B12" s="10" t="s">
        <v>4</v>
      </c>
      <c r="C12" s="5">
        <v>12292840</v>
      </c>
      <c r="D12" s="5">
        <v>11976060.119999999</v>
      </c>
      <c r="E12" s="5">
        <v>11976060.119999999</v>
      </c>
      <c r="F12" s="5">
        <f t="shared" ref="F12:F43" si="0">C12-D12</f>
        <v>316779.88000000082</v>
      </c>
      <c r="G12" s="5">
        <f t="shared" ref="G12:G43" si="1">IF(C12=0,0,(D12/C12)*100)</f>
        <v>97.423053745106898</v>
      </c>
    </row>
    <row r="13" spans="1:7" x14ac:dyDescent="0.25">
      <c r="A13" s="4" t="s">
        <v>5</v>
      </c>
      <c r="B13" s="11" t="s">
        <v>6</v>
      </c>
      <c r="C13" s="6">
        <v>12292840</v>
      </c>
      <c r="D13" s="6">
        <v>11976060.119999999</v>
      </c>
      <c r="E13" s="6">
        <v>11976060.119999999</v>
      </c>
      <c r="F13" s="6">
        <f t="shared" si="0"/>
        <v>316779.88000000082</v>
      </c>
      <c r="G13" s="6">
        <f t="shared" si="1"/>
        <v>97.423053745106898</v>
      </c>
    </row>
    <row r="14" spans="1:7" ht="45" x14ac:dyDescent="0.25">
      <c r="A14" s="4" t="s">
        <v>7</v>
      </c>
      <c r="B14" s="11" t="s">
        <v>8</v>
      </c>
      <c r="C14" s="6">
        <v>10849501</v>
      </c>
      <c r="D14" s="6">
        <v>10817553.539999999</v>
      </c>
      <c r="E14" s="6">
        <v>10817553.539999999</v>
      </c>
      <c r="F14" s="6">
        <f t="shared" si="0"/>
        <v>31947.460000000894</v>
      </c>
      <c r="G14" s="6">
        <f t="shared" si="1"/>
        <v>99.705539821601008</v>
      </c>
    </row>
    <row r="15" spans="1:7" x14ac:dyDescent="0.25">
      <c r="A15" s="4" t="s">
        <v>9</v>
      </c>
      <c r="B15" s="11" t="s">
        <v>10</v>
      </c>
      <c r="C15" s="6">
        <v>8903714</v>
      </c>
      <c r="D15" s="6">
        <v>8898393.4000000004</v>
      </c>
      <c r="E15" s="6">
        <v>8898393.4000000004</v>
      </c>
      <c r="F15" s="6">
        <f t="shared" si="0"/>
        <v>5320.5999999996275</v>
      </c>
      <c r="G15" s="6">
        <f t="shared" si="1"/>
        <v>99.940242914361349</v>
      </c>
    </row>
    <row r="16" spans="1:7" x14ac:dyDescent="0.25">
      <c r="A16" s="4" t="s">
        <v>11</v>
      </c>
      <c r="B16" s="11" t="s">
        <v>12</v>
      </c>
      <c r="C16" s="6">
        <v>8903714</v>
      </c>
      <c r="D16" s="6">
        <v>8898393.4000000004</v>
      </c>
      <c r="E16" s="6">
        <v>8898393.4000000004</v>
      </c>
      <c r="F16" s="6">
        <f t="shared" si="0"/>
        <v>5320.5999999996275</v>
      </c>
      <c r="G16" s="6">
        <f t="shared" si="1"/>
        <v>99.940242914361349</v>
      </c>
    </row>
    <row r="17" spans="1:7" ht="30" x14ac:dyDescent="0.25">
      <c r="A17" s="4" t="s">
        <v>13</v>
      </c>
      <c r="B17" s="11" t="s">
        <v>14</v>
      </c>
      <c r="C17" s="6">
        <v>1945787</v>
      </c>
      <c r="D17" s="6">
        <v>1919160.14</v>
      </c>
      <c r="E17" s="6">
        <v>1919160.14</v>
      </c>
      <c r="F17" s="6">
        <f t="shared" si="0"/>
        <v>26626.860000000102</v>
      </c>
      <c r="G17" s="6">
        <f t="shared" si="1"/>
        <v>98.631563475344421</v>
      </c>
    </row>
    <row r="18" spans="1:7" ht="30" x14ac:dyDescent="0.25">
      <c r="A18" s="4" t="s">
        <v>15</v>
      </c>
      <c r="B18" s="11" t="s">
        <v>16</v>
      </c>
      <c r="C18" s="6">
        <v>1424539</v>
      </c>
      <c r="D18" s="6">
        <v>1151674.71</v>
      </c>
      <c r="E18" s="6">
        <v>1150934.31</v>
      </c>
      <c r="F18" s="6">
        <f t="shared" si="0"/>
        <v>272864.29000000004</v>
      </c>
      <c r="G18" s="6">
        <f t="shared" si="1"/>
        <v>80.845432101192031</v>
      </c>
    </row>
    <row r="19" spans="1:7" ht="60" x14ac:dyDescent="0.25">
      <c r="A19" s="4" t="s">
        <v>17</v>
      </c>
      <c r="B19" s="11" t="s">
        <v>18</v>
      </c>
      <c r="C19" s="6">
        <v>465049</v>
      </c>
      <c r="D19" s="6">
        <v>464287.7</v>
      </c>
      <c r="E19" s="6">
        <v>464287.7</v>
      </c>
      <c r="F19" s="6">
        <f t="shared" si="0"/>
        <v>761.29999999998836</v>
      </c>
      <c r="G19" s="6">
        <f t="shared" si="1"/>
        <v>99.836296820335065</v>
      </c>
    </row>
    <row r="20" spans="1:7" ht="30" x14ac:dyDescent="0.25">
      <c r="A20" s="4" t="s">
        <v>19</v>
      </c>
      <c r="B20" s="11" t="s">
        <v>20</v>
      </c>
      <c r="C20" s="6">
        <v>286226</v>
      </c>
      <c r="D20" s="6">
        <v>279559.62</v>
      </c>
      <c r="E20" s="6">
        <v>279559.62</v>
      </c>
      <c r="F20" s="6">
        <f t="shared" si="0"/>
        <v>6666.3800000000047</v>
      </c>
      <c r="G20" s="6">
        <f t="shared" si="1"/>
        <v>97.67093834941619</v>
      </c>
    </row>
    <row r="21" spans="1:7" ht="45" x14ac:dyDescent="0.25">
      <c r="A21" s="4" t="s">
        <v>21</v>
      </c>
      <c r="B21" s="11" t="s">
        <v>22</v>
      </c>
      <c r="C21" s="6">
        <v>670130</v>
      </c>
      <c r="D21" s="6">
        <v>404693.73000000004</v>
      </c>
      <c r="E21" s="6">
        <v>403953.33</v>
      </c>
      <c r="F21" s="6">
        <f t="shared" si="0"/>
        <v>265436.26999999996</v>
      </c>
      <c r="G21" s="6">
        <f t="shared" si="1"/>
        <v>60.390331726679904</v>
      </c>
    </row>
    <row r="22" spans="1:7" ht="30" x14ac:dyDescent="0.25">
      <c r="A22" s="4" t="s">
        <v>23</v>
      </c>
      <c r="B22" s="11" t="s">
        <v>24</v>
      </c>
      <c r="C22" s="6">
        <v>67500</v>
      </c>
      <c r="D22" s="6">
        <v>56778.65</v>
      </c>
      <c r="E22" s="6">
        <v>56038.25</v>
      </c>
      <c r="F22" s="6">
        <f t="shared" si="0"/>
        <v>10721.349999999999</v>
      </c>
      <c r="G22" s="6">
        <f t="shared" si="1"/>
        <v>84.116518518518518</v>
      </c>
    </row>
    <row r="23" spans="1:7" ht="30" x14ac:dyDescent="0.25">
      <c r="A23" s="4" t="s">
        <v>25</v>
      </c>
      <c r="B23" s="11" t="s">
        <v>26</v>
      </c>
      <c r="C23" s="6">
        <v>592630</v>
      </c>
      <c r="D23" s="6">
        <v>338490.3</v>
      </c>
      <c r="E23" s="6">
        <v>338490.3</v>
      </c>
      <c r="F23" s="6">
        <f t="shared" si="0"/>
        <v>254139.7</v>
      </c>
      <c r="G23" s="6">
        <f t="shared" si="1"/>
        <v>57.116632637564756</v>
      </c>
    </row>
    <row r="24" spans="1:7" ht="60" x14ac:dyDescent="0.25">
      <c r="A24" s="4" t="s">
        <v>27</v>
      </c>
      <c r="B24" s="11" t="s">
        <v>28</v>
      </c>
      <c r="C24" s="6">
        <v>10000</v>
      </c>
      <c r="D24" s="6">
        <v>9424.7800000000007</v>
      </c>
      <c r="E24" s="6">
        <v>9424.7800000000007</v>
      </c>
      <c r="F24" s="6">
        <f t="shared" si="0"/>
        <v>575.21999999999935</v>
      </c>
      <c r="G24" s="6">
        <f t="shared" si="1"/>
        <v>94.247799999999998</v>
      </c>
    </row>
    <row r="25" spans="1:7" ht="90" x14ac:dyDescent="0.25">
      <c r="A25" s="4" t="s">
        <v>29</v>
      </c>
      <c r="B25" s="11" t="s">
        <v>30</v>
      </c>
      <c r="C25" s="6">
        <v>3134</v>
      </c>
      <c r="D25" s="6">
        <v>3133.66</v>
      </c>
      <c r="E25" s="6">
        <v>3133.66</v>
      </c>
      <c r="F25" s="6">
        <f t="shared" si="0"/>
        <v>0.34000000000014552</v>
      </c>
      <c r="G25" s="6">
        <f t="shared" si="1"/>
        <v>99.989151244416078</v>
      </c>
    </row>
    <row r="26" spans="1:7" ht="90" x14ac:dyDescent="0.25">
      <c r="A26" s="4" t="s">
        <v>31</v>
      </c>
      <c r="B26" s="11" t="s">
        <v>32</v>
      </c>
      <c r="C26" s="6">
        <v>3134</v>
      </c>
      <c r="D26" s="6">
        <v>3133.66</v>
      </c>
      <c r="E26" s="6">
        <v>3133.66</v>
      </c>
      <c r="F26" s="6">
        <f t="shared" si="0"/>
        <v>0.34000000000014552</v>
      </c>
      <c r="G26" s="6">
        <f t="shared" si="1"/>
        <v>99.989151244416078</v>
      </c>
    </row>
    <row r="27" spans="1:7" x14ac:dyDescent="0.25">
      <c r="A27" s="4" t="s">
        <v>33</v>
      </c>
      <c r="B27" s="11" t="s">
        <v>34</v>
      </c>
      <c r="C27" s="6">
        <v>18800</v>
      </c>
      <c r="D27" s="6">
        <v>6831.87</v>
      </c>
      <c r="E27" s="6">
        <v>7572.27</v>
      </c>
      <c r="F27" s="6">
        <f t="shared" si="0"/>
        <v>11968.130000000001</v>
      </c>
      <c r="G27" s="6">
        <f t="shared" si="1"/>
        <v>36.339734042553189</v>
      </c>
    </row>
    <row r="28" spans="1:7" x14ac:dyDescent="0.25">
      <c r="A28" s="2" t="s">
        <v>35</v>
      </c>
      <c r="B28" s="10" t="s">
        <v>36</v>
      </c>
      <c r="C28" s="5">
        <v>25106938.720000003</v>
      </c>
      <c r="D28" s="5">
        <v>22669183.02</v>
      </c>
      <c r="E28" s="5">
        <v>22669183.02</v>
      </c>
      <c r="F28" s="5">
        <f t="shared" si="0"/>
        <v>2437755.700000003</v>
      </c>
      <c r="G28" s="5">
        <f t="shared" si="1"/>
        <v>90.29051001722442</v>
      </c>
    </row>
    <row r="29" spans="1:7" x14ac:dyDescent="0.25">
      <c r="A29" s="4" t="s">
        <v>5</v>
      </c>
      <c r="B29" s="11" t="s">
        <v>6</v>
      </c>
      <c r="C29" s="6">
        <v>25106938.720000003</v>
      </c>
      <c r="D29" s="6">
        <v>22669183.02</v>
      </c>
      <c r="E29" s="6">
        <v>22669183.02</v>
      </c>
      <c r="F29" s="6">
        <f t="shared" si="0"/>
        <v>2437755.700000003</v>
      </c>
      <c r="G29" s="6">
        <f t="shared" si="1"/>
        <v>90.29051001722442</v>
      </c>
    </row>
    <row r="30" spans="1:7" ht="45" x14ac:dyDescent="0.25">
      <c r="A30" s="4" t="s">
        <v>7</v>
      </c>
      <c r="B30" s="11" t="s">
        <v>8</v>
      </c>
      <c r="C30" s="6">
        <v>20571133.800000001</v>
      </c>
      <c r="D30" s="6">
        <v>19244296.960000001</v>
      </c>
      <c r="E30" s="6">
        <v>19244296.960000001</v>
      </c>
      <c r="F30" s="6">
        <f t="shared" si="0"/>
        <v>1326836.8399999999</v>
      </c>
      <c r="G30" s="6">
        <f t="shared" si="1"/>
        <v>93.550006271409316</v>
      </c>
    </row>
    <row r="31" spans="1:7" x14ac:dyDescent="0.25">
      <c r="A31" s="4" t="s">
        <v>9</v>
      </c>
      <c r="B31" s="11" t="s">
        <v>10</v>
      </c>
      <c r="C31" s="6">
        <v>16824372.600000001</v>
      </c>
      <c r="D31" s="6">
        <v>15791435.15</v>
      </c>
      <c r="E31" s="6">
        <v>15791435.15</v>
      </c>
      <c r="F31" s="6">
        <f t="shared" si="0"/>
        <v>1032937.4500000011</v>
      </c>
      <c r="G31" s="6">
        <f t="shared" si="1"/>
        <v>93.860469721171057</v>
      </c>
    </row>
    <row r="32" spans="1:7" x14ac:dyDescent="0.25">
      <c r="A32" s="4" t="s">
        <v>11</v>
      </c>
      <c r="B32" s="11" t="s">
        <v>12</v>
      </c>
      <c r="C32" s="6">
        <v>16824372.600000001</v>
      </c>
      <c r="D32" s="6">
        <v>15791435.15</v>
      </c>
      <c r="E32" s="6">
        <v>15791435.15</v>
      </c>
      <c r="F32" s="6">
        <f t="shared" si="0"/>
        <v>1032937.4500000011</v>
      </c>
      <c r="G32" s="6">
        <f t="shared" si="1"/>
        <v>93.860469721171057</v>
      </c>
    </row>
    <row r="33" spans="1:7" ht="30" x14ac:dyDescent="0.25">
      <c r="A33" s="4" t="s">
        <v>13</v>
      </c>
      <c r="B33" s="11" t="s">
        <v>14</v>
      </c>
      <c r="C33" s="6">
        <v>3746761.2</v>
      </c>
      <c r="D33" s="6">
        <v>3452861.8099999996</v>
      </c>
      <c r="E33" s="6">
        <v>3452861.8099999996</v>
      </c>
      <c r="F33" s="6">
        <f t="shared" si="0"/>
        <v>293899.3900000006</v>
      </c>
      <c r="G33" s="6">
        <f t="shared" si="1"/>
        <v>92.155908148082659</v>
      </c>
    </row>
    <row r="34" spans="1:7" ht="30" x14ac:dyDescent="0.25">
      <c r="A34" s="4" t="s">
        <v>15</v>
      </c>
      <c r="B34" s="11" t="s">
        <v>16</v>
      </c>
      <c r="C34" s="6">
        <v>4531867.92</v>
      </c>
      <c r="D34" s="6">
        <v>3421627.8400000003</v>
      </c>
      <c r="E34" s="6">
        <v>3421627.8400000003</v>
      </c>
      <c r="F34" s="6">
        <f t="shared" si="0"/>
        <v>1110240.0799999996</v>
      </c>
      <c r="G34" s="6">
        <f t="shared" si="1"/>
        <v>75.501490784841778</v>
      </c>
    </row>
    <row r="35" spans="1:7" ht="60" x14ac:dyDescent="0.25">
      <c r="A35" s="4" t="s">
        <v>17</v>
      </c>
      <c r="B35" s="11" t="s">
        <v>18</v>
      </c>
      <c r="C35" s="6">
        <v>551188.91999999993</v>
      </c>
      <c r="D35" s="6">
        <v>551030.80000000005</v>
      </c>
      <c r="E35" s="6">
        <v>551030.80000000005</v>
      </c>
      <c r="F35" s="6">
        <f t="shared" si="0"/>
        <v>158.11999999987893</v>
      </c>
      <c r="G35" s="6">
        <f t="shared" si="1"/>
        <v>99.97131292116687</v>
      </c>
    </row>
    <row r="36" spans="1:7" ht="45" x14ac:dyDescent="0.25">
      <c r="A36" s="4" t="s">
        <v>37</v>
      </c>
      <c r="B36" s="11" t="s">
        <v>38</v>
      </c>
      <c r="C36" s="6">
        <v>0</v>
      </c>
      <c r="D36" s="6">
        <v>0</v>
      </c>
      <c r="E36" s="6">
        <v>0</v>
      </c>
      <c r="F36" s="6">
        <f t="shared" si="0"/>
        <v>0</v>
      </c>
      <c r="G36" s="6">
        <f t="shared" si="1"/>
        <v>0</v>
      </c>
    </row>
    <row r="37" spans="1:7" x14ac:dyDescent="0.25">
      <c r="A37" s="4" t="s">
        <v>39</v>
      </c>
      <c r="B37" s="11" t="s">
        <v>40</v>
      </c>
      <c r="C37" s="6">
        <v>346680</v>
      </c>
      <c r="D37" s="6">
        <v>195522.37</v>
      </c>
      <c r="E37" s="6">
        <v>195522.37</v>
      </c>
      <c r="F37" s="6">
        <f t="shared" si="0"/>
        <v>151157.63</v>
      </c>
      <c r="G37" s="6">
        <f t="shared" si="1"/>
        <v>56.398514480212306</v>
      </c>
    </row>
    <row r="38" spans="1:7" ht="30" x14ac:dyDescent="0.25">
      <c r="A38" s="4" t="s">
        <v>19</v>
      </c>
      <c r="B38" s="11" t="s">
        <v>20</v>
      </c>
      <c r="C38" s="6">
        <v>662555</v>
      </c>
      <c r="D38" s="6">
        <v>661754.57999999996</v>
      </c>
      <c r="E38" s="6">
        <v>661754.57999999996</v>
      </c>
      <c r="F38" s="6">
        <f t="shared" si="0"/>
        <v>800.42000000004191</v>
      </c>
      <c r="G38" s="6">
        <f t="shared" si="1"/>
        <v>99.879191916142801</v>
      </c>
    </row>
    <row r="39" spans="1:7" ht="30" x14ac:dyDescent="0.25">
      <c r="A39" s="4" t="s">
        <v>41</v>
      </c>
      <c r="B39" s="11" t="s">
        <v>42</v>
      </c>
      <c r="C39" s="6">
        <v>1200</v>
      </c>
      <c r="D39" s="6">
        <v>0</v>
      </c>
      <c r="E39" s="6">
        <v>0</v>
      </c>
      <c r="F39" s="6">
        <f t="shared" si="0"/>
        <v>1200</v>
      </c>
      <c r="G39" s="6">
        <f t="shared" si="1"/>
        <v>0</v>
      </c>
    </row>
    <row r="40" spans="1:7" ht="45" x14ac:dyDescent="0.25">
      <c r="A40" s="4" t="s">
        <v>21</v>
      </c>
      <c r="B40" s="11" t="s">
        <v>22</v>
      </c>
      <c r="C40" s="6">
        <v>2961233</v>
      </c>
      <c r="D40" s="6">
        <v>2004310.0899999999</v>
      </c>
      <c r="E40" s="6">
        <v>2004310.0899999999</v>
      </c>
      <c r="F40" s="6">
        <f t="shared" si="0"/>
        <v>956922.91000000015</v>
      </c>
      <c r="G40" s="6">
        <f t="shared" si="1"/>
        <v>67.684984261623455</v>
      </c>
    </row>
    <row r="41" spans="1:7" ht="45" x14ac:dyDescent="0.25">
      <c r="A41" s="4" t="s">
        <v>43</v>
      </c>
      <c r="B41" s="11" t="s">
        <v>44</v>
      </c>
      <c r="C41" s="6">
        <v>76463</v>
      </c>
      <c r="D41" s="6">
        <v>76462.12</v>
      </c>
      <c r="E41" s="6">
        <v>76462.12</v>
      </c>
      <c r="F41" s="6">
        <f t="shared" si="0"/>
        <v>0.88000000000465661</v>
      </c>
      <c r="G41" s="6">
        <f t="shared" si="1"/>
        <v>99.998849116566177</v>
      </c>
    </row>
    <row r="42" spans="1:7" ht="30" x14ac:dyDescent="0.25">
      <c r="A42" s="4" t="s">
        <v>23</v>
      </c>
      <c r="B42" s="11" t="s">
        <v>24</v>
      </c>
      <c r="C42" s="6">
        <v>482000</v>
      </c>
      <c r="D42" s="6">
        <v>460401.22</v>
      </c>
      <c r="E42" s="6">
        <v>460401.22</v>
      </c>
      <c r="F42" s="6">
        <f t="shared" si="0"/>
        <v>21598.780000000028</v>
      </c>
      <c r="G42" s="6">
        <f t="shared" si="1"/>
        <v>95.518925311203319</v>
      </c>
    </row>
    <row r="43" spans="1:7" ht="30" x14ac:dyDescent="0.25">
      <c r="A43" s="4" t="s">
        <v>25</v>
      </c>
      <c r="B43" s="11" t="s">
        <v>26</v>
      </c>
      <c r="C43" s="6">
        <v>2138970</v>
      </c>
      <c r="D43" s="6">
        <v>1254455.3500000001</v>
      </c>
      <c r="E43" s="6">
        <v>1254455.3500000001</v>
      </c>
      <c r="F43" s="6">
        <f t="shared" si="0"/>
        <v>884514.64999999991</v>
      </c>
      <c r="G43" s="6">
        <f t="shared" si="1"/>
        <v>58.64763647924002</v>
      </c>
    </row>
    <row r="44" spans="1:7" ht="60" x14ac:dyDescent="0.25">
      <c r="A44" s="4" t="s">
        <v>27</v>
      </c>
      <c r="B44" s="11" t="s">
        <v>28</v>
      </c>
      <c r="C44" s="6">
        <v>263800</v>
      </c>
      <c r="D44" s="6">
        <v>212991.4</v>
      </c>
      <c r="E44" s="6">
        <v>212991.4</v>
      </c>
      <c r="F44" s="6">
        <f t="shared" ref="F44:F75" si="2">C44-D44</f>
        <v>50808.600000000006</v>
      </c>
      <c r="G44" s="6">
        <f t="shared" ref="G44:G75" si="3">IF(C44=0,0,(D44/C44)*100)</f>
        <v>80.739727065959059</v>
      </c>
    </row>
    <row r="45" spans="1:7" ht="90" x14ac:dyDescent="0.25">
      <c r="A45" s="4" t="s">
        <v>29</v>
      </c>
      <c r="B45" s="11" t="s">
        <v>30</v>
      </c>
      <c r="C45" s="6">
        <v>9011</v>
      </c>
      <c r="D45" s="6">
        <v>9010</v>
      </c>
      <c r="E45" s="6">
        <v>9010</v>
      </c>
      <c r="F45" s="6">
        <f t="shared" si="2"/>
        <v>1</v>
      </c>
      <c r="G45" s="6">
        <f t="shared" si="3"/>
        <v>99.98890245255798</v>
      </c>
    </row>
    <row r="46" spans="1:7" ht="90" x14ac:dyDescent="0.25">
      <c r="A46" s="4" t="s">
        <v>31</v>
      </c>
      <c r="B46" s="11" t="s">
        <v>32</v>
      </c>
      <c r="C46" s="6">
        <v>9011</v>
      </c>
      <c r="D46" s="6">
        <v>9010</v>
      </c>
      <c r="E46" s="6">
        <v>9010</v>
      </c>
      <c r="F46" s="6">
        <f t="shared" si="2"/>
        <v>1</v>
      </c>
      <c r="G46" s="6">
        <f t="shared" si="3"/>
        <v>99.98890245255798</v>
      </c>
    </row>
    <row r="47" spans="1:7" x14ac:dyDescent="0.25">
      <c r="A47" s="4" t="s">
        <v>33</v>
      </c>
      <c r="B47" s="11" t="s">
        <v>34</v>
      </c>
      <c r="C47" s="6">
        <v>3937</v>
      </c>
      <c r="D47" s="6">
        <v>3258.22</v>
      </c>
      <c r="E47" s="6">
        <v>3258.22</v>
      </c>
      <c r="F47" s="6">
        <f t="shared" si="2"/>
        <v>678.7800000000002</v>
      </c>
      <c r="G47" s="6">
        <f t="shared" si="3"/>
        <v>82.758953517907031</v>
      </c>
    </row>
    <row r="48" spans="1:7" x14ac:dyDescent="0.25">
      <c r="A48" s="2" t="s">
        <v>5</v>
      </c>
      <c r="B48" s="10" t="s">
        <v>45</v>
      </c>
      <c r="C48" s="5">
        <v>1147795</v>
      </c>
      <c r="D48" s="5">
        <v>1061991.1599999999</v>
      </c>
      <c r="E48" s="5">
        <v>1061991.1599999999</v>
      </c>
      <c r="F48" s="5">
        <f t="shared" si="2"/>
        <v>85803.840000000084</v>
      </c>
      <c r="G48" s="5">
        <f t="shared" si="3"/>
        <v>92.524462992084821</v>
      </c>
    </row>
    <row r="49" spans="1:7" x14ac:dyDescent="0.25">
      <c r="A49" s="4" t="s">
        <v>5</v>
      </c>
      <c r="B49" s="11" t="s">
        <v>6</v>
      </c>
      <c r="C49" s="6">
        <v>1147795</v>
      </c>
      <c r="D49" s="6">
        <v>1061991.1599999999</v>
      </c>
      <c r="E49" s="6">
        <v>1061991.1599999999</v>
      </c>
      <c r="F49" s="6">
        <f t="shared" si="2"/>
        <v>85803.840000000084</v>
      </c>
      <c r="G49" s="6">
        <f t="shared" si="3"/>
        <v>92.524462992084821</v>
      </c>
    </row>
    <row r="50" spans="1:7" x14ac:dyDescent="0.25">
      <c r="A50" s="4" t="s">
        <v>46</v>
      </c>
      <c r="B50" s="11" t="s">
        <v>47</v>
      </c>
      <c r="C50" s="6">
        <v>843653</v>
      </c>
      <c r="D50" s="6">
        <v>757855.98</v>
      </c>
      <c r="E50" s="6">
        <v>757855.98</v>
      </c>
      <c r="F50" s="6">
        <f t="shared" si="2"/>
        <v>85797.020000000019</v>
      </c>
      <c r="G50" s="6">
        <f t="shared" si="3"/>
        <v>89.830295156895062</v>
      </c>
    </row>
    <row r="51" spans="1:7" ht="75" x14ac:dyDescent="0.25">
      <c r="A51" s="4" t="s">
        <v>48</v>
      </c>
      <c r="B51" s="11" t="s">
        <v>49</v>
      </c>
      <c r="C51" s="6">
        <v>843653</v>
      </c>
      <c r="D51" s="6">
        <v>757855.98</v>
      </c>
      <c r="E51" s="6">
        <v>757855.98</v>
      </c>
      <c r="F51" s="6">
        <f t="shared" si="2"/>
        <v>85797.020000000019</v>
      </c>
      <c r="G51" s="6">
        <f t="shared" si="3"/>
        <v>89.830295156895062</v>
      </c>
    </row>
    <row r="52" spans="1:7" ht="30" x14ac:dyDescent="0.25">
      <c r="A52" s="4" t="s">
        <v>50</v>
      </c>
      <c r="B52" s="11" t="s">
        <v>51</v>
      </c>
      <c r="C52" s="6">
        <v>304142</v>
      </c>
      <c r="D52" s="6">
        <v>304135.18</v>
      </c>
      <c r="E52" s="6">
        <v>304135.18</v>
      </c>
      <c r="F52" s="6">
        <f t="shared" si="2"/>
        <v>6.8200000000069849</v>
      </c>
      <c r="G52" s="6">
        <f t="shared" si="3"/>
        <v>99.997757626371879</v>
      </c>
    </row>
    <row r="53" spans="1:7" ht="30" x14ac:dyDescent="0.25">
      <c r="A53" s="4" t="s">
        <v>52</v>
      </c>
      <c r="B53" s="11" t="s">
        <v>53</v>
      </c>
      <c r="C53" s="6">
        <v>304142</v>
      </c>
      <c r="D53" s="6">
        <v>304135.18</v>
      </c>
      <c r="E53" s="6">
        <v>304135.18</v>
      </c>
      <c r="F53" s="6">
        <f t="shared" si="2"/>
        <v>6.8200000000069849</v>
      </c>
      <c r="G53" s="6">
        <f t="shared" si="3"/>
        <v>99.997757626371879</v>
      </c>
    </row>
    <row r="54" spans="1:7" ht="45" x14ac:dyDescent="0.25">
      <c r="A54" s="2" t="s">
        <v>54</v>
      </c>
      <c r="B54" s="10" t="s">
        <v>55</v>
      </c>
      <c r="C54" s="5">
        <v>143800</v>
      </c>
      <c r="D54" s="5">
        <v>121728.97</v>
      </c>
      <c r="E54" s="5">
        <v>121728.97</v>
      </c>
      <c r="F54" s="5">
        <f t="shared" si="2"/>
        <v>22071.03</v>
      </c>
      <c r="G54" s="5">
        <f t="shared" si="3"/>
        <v>84.651578581363012</v>
      </c>
    </row>
    <row r="55" spans="1:7" x14ac:dyDescent="0.25">
      <c r="A55" s="4" t="s">
        <v>5</v>
      </c>
      <c r="B55" s="11" t="s">
        <v>6</v>
      </c>
      <c r="C55" s="6">
        <v>143800</v>
      </c>
      <c r="D55" s="6">
        <v>121728.97</v>
      </c>
      <c r="E55" s="6">
        <v>121728.97</v>
      </c>
      <c r="F55" s="6">
        <f t="shared" si="2"/>
        <v>22071.03</v>
      </c>
      <c r="G55" s="6">
        <f t="shared" si="3"/>
        <v>84.651578581363012</v>
      </c>
    </row>
    <row r="56" spans="1:7" ht="30" x14ac:dyDescent="0.25">
      <c r="A56" s="4" t="s">
        <v>15</v>
      </c>
      <c r="B56" s="11" t="s">
        <v>16</v>
      </c>
      <c r="C56" s="6">
        <v>1500</v>
      </c>
      <c r="D56" s="6">
        <v>1434.6</v>
      </c>
      <c r="E56" s="6">
        <v>1434.6</v>
      </c>
      <c r="F56" s="6">
        <f t="shared" si="2"/>
        <v>65.400000000000091</v>
      </c>
      <c r="G56" s="6">
        <f t="shared" si="3"/>
        <v>95.639999999999986</v>
      </c>
    </row>
    <row r="57" spans="1:7" ht="60" x14ac:dyDescent="0.25">
      <c r="A57" s="4" t="s">
        <v>17</v>
      </c>
      <c r="B57" s="11" t="s">
        <v>18</v>
      </c>
      <c r="C57" s="6">
        <v>1500</v>
      </c>
      <c r="D57" s="6">
        <v>1434.6</v>
      </c>
      <c r="E57" s="6">
        <v>1434.6</v>
      </c>
      <c r="F57" s="6">
        <f t="shared" si="2"/>
        <v>65.400000000000091</v>
      </c>
      <c r="G57" s="6">
        <f t="shared" si="3"/>
        <v>95.639999999999986</v>
      </c>
    </row>
    <row r="58" spans="1:7" ht="30" x14ac:dyDescent="0.25">
      <c r="A58" s="4" t="s">
        <v>50</v>
      </c>
      <c r="B58" s="11" t="s">
        <v>51</v>
      </c>
      <c r="C58" s="6">
        <v>142300</v>
      </c>
      <c r="D58" s="6">
        <v>120294.37</v>
      </c>
      <c r="E58" s="6">
        <v>120294.37</v>
      </c>
      <c r="F58" s="6">
        <f t="shared" si="2"/>
        <v>22005.630000000005</v>
      </c>
      <c r="G58" s="6">
        <f t="shared" si="3"/>
        <v>84.53574841883345</v>
      </c>
    </row>
    <row r="59" spans="1:7" ht="30" x14ac:dyDescent="0.25">
      <c r="A59" s="4" t="s">
        <v>52</v>
      </c>
      <c r="B59" s="11" t="s">
        <v>53</v>
      </c>
      <c r="C59" s="6">
        <v>142300</v>
      </c>
      <c r="D59" s="6">
        <v>120294.37</v>
      </c>
      <c r="E59" s="6">
        <v>120294.37</v>
      </c>
      <c r="F59" s="6">
        <f t="shared" si="2"/>
        <v>22005.630000000005</v>
      </c>
      <c r="G59" s="6">
        <f t="shared" si="3"/>
        <v>84.53574841883345</v>
      </c>
    </row>
    <row r="60" spans="1:7" x14ac:dyDescent="0.25">
      <c r="A60" s="2" t="s">
        <v>56</v>
      </c>
      <c r="B60" s="10" t="s">
        <v>57</v>
      </c>
      <c r="C60" s="5">
        <v>1360715</v>
      </c>
      <c r="D60" s="5">
        <v>1231249.0900000001</v>
      </c>
      <c r="E60" s="5">
        <v>1231249.0900000001</v>
      </c>
      <c r="F60" s="5">
        <f t="shared" si="2"/>
        <v>129465.90999999992</v>
      </c>
      <c r="G60" s="5">
        <f t="shared" si="3"/>
        <v>90.48544992889768</v>
      </c>
    </row>
    <row r="61" spans="1:7" x14ac:dyDescent="0.25">
      <c r="A61" s="4" t="s">
        <v>5</v>
      </c>
      <c r="B61" s="11" t="s">
        <v>6</v>
      </c>
      <c r="C61" s="6">
        <v>1360715</v>
      </c>
      <c r="D61" s="6">
        <v>1231249.0900000001</v>
      </c>
      <c r="E61" s="6">
        <v>1231249.0900000001</v>
      </c>
      <c r="F61" s="6">
        <f t="shared" si="2"/>
        <v>129465.90999999992</v>
      </c>
      <c r="G61" s="6">
        <f t="shared" si="3"/>
        <v>90.48544992889768</v>
      </c>
    </row>
    <row r="62" spans="1:7" ht="45" x14ac:dyDescent="0.25">
      <c r="A62" s="4" t="s">
        <v>7</v>
      </c>
      <c r="B62" s="11" t="s">
        <v>8</v>
      </c>
      <c r="C62" s="6">
        <v>1218460</v>
      </c>
      <c r="D62" s="6">
        <v>1151807.26</v>
      </c>
      <c r="E62" s="6">
        <v>1151807.26</v>
      </c>
      <c r="F62" s="6">
        <f t="shared" si="2"/>
        <v>66652.739999999991</v>
      </c>
      <c r="G62" s="6">
        <f t="shared" si="3"/>
        <v>94.529755593125756</v>
      </c>
    </row>
    <row r="63" spans="1:7" x14ac:dyDescent="0.25">
      <c r="A63" s="4" t="s">
        <v>9</v>
      </c>
      <c r="B63" s="11" t="s">
        <v>10</v>
      </c>
      <c r="C63" s="6">
        <v>943000</v>
      </c>
      <c r="D63" s="6">
        <v>877565.07</v>
      </c>
      <c r="E63" s="6">
        <v>877565.07</v>
      </c>
      <c r="F63" s="6">
        <f t="shared" si="2"/>
        <v>65434.930000000051</v>
      </c>
      <c r="G63" s="6">
        <f t="shared" si="3"/>
        <v>93.060983032873807</v>
      </c>
    </row>
    <row r="64" spans="1:7" x14ac:dyDescent="0.25">
      <c r="A64" s="4" t="s">
        <v>11</v>
      </c>
      <c r="B64" s="11" t="s">
        <v>12</v>
      </c>
      <c r="C64" s="6">
        <v>943000</v>
      </c>
      <c r="D64" s="6">
        <v>877565.07</v>
      </c>
      <c r="E64" s="6">
        <v>877565.07</v>
      </c>
      <c r="F64" s="6">
        <f t="shared" si="2"/>
        <v>65434.930000000051</v>
      </c>
      <c r="G64" s="6">
        <f t="shared" si="3"/>
        <v>93.060983032873807</v>
      </c>
    </row>
    <row r="65" spans="1:7" ht="30" x14ac:dyDescent="0.25">
      <c r="A65" s="4" t="s">
        <v>13</v>
      </c>
      <c r="B65" s="11" t="s">
        <v>14</v>
      </c>
      <c r="C65" s="6">
        <v>275460</v>
      </c>
      <c r="D65" s="6">
        <v>274242.19</v>
      </c>
      <c r="E65" s="6">
        <v>274242.19</v>
      </c>
      <c r="F65" s="6">
        <f t="shared" si="2"/>
        <v>1217.8099999999977</v>
      </c>
      <c r="G65" s="6">
        <f t="shared" si="3"/>
        <v>99.557899513540988</v>
      </c>
    </row>
    <row r="66" spans="1:7" ht="30" x14ac:dyDescent="0.25">
      <c r="A66" s="4" t="s">
        <v>15</v>
      </c>
      <c r="B66" s="11" t="s">
        <v>16</v>
      </c>
      <c r="C66" s="6">
        <v>142255</v>
      </c>
      <c r="D66" s="6">
        <v>79441.829999999987</v>
      </c>
      <c r="E66" s="6">
        <v>79441.829999999987</v>
      </c>
      <c r="F66" s="6">
        <f t="shared" si="2"/>
        <v>62813.170000000013</v>
      </c>
      <c r="G66" s="6">
        <f t="shared" si="3"/>
        <v>55.844666268320964</v>
      </c>
    </row>
    <row r="67" spans="1:7" ht="60" x14ac:dyDescent="0.25">
      <c r="A67" s="4" t="s">
        <v>17</v>
      </c>
      <c r="B67" s="11" t="s">
        <v>18</v>
      </c>
      <c r="C67" s="6">
        <v>20200</v>
      </c>
      <c r="D67" s="6">
        <v>3190</v>
      </c>
      <c r="E67" s="6">
        <v>3190</v>
      </c>
      <c r="F67" s="6">
        <f t="shared" si="2"/>
        <v>17010</v>
      </c>
      <c r="G67" s="6">
        <f t="shared" si="3"/>
        <v>15.792079207920793</v>
      </c>
    </row>
    <row r="68" spans="1:7" ht="30" x14ac:dyDescent="0.25">
      <c r="A68" s="4" t="s">
        <v>19</v>
      </c>
      <c r="B68" s="11" t="s">
        <v>20</v>
      </c>
      <c r="C68" s="6">
        <v>40005</v>
      </c>
      <c r="D68" s="6">
        <v>30589.01</v>
      </c>
      <c r="E68" s="6">
        <v>30589.01</v>
      </c>
      <c r="F68" s="6">
        <f t="shared" si="2"/>
        <v>9415.9900000000016</v>
      </c>
      <c r="G68" s="6">
        <f t="shared" si="3"/>
        <v>76.462967129108861</v>
      </c>
    </row>
    <row r="69" spans="1:7" ht="45" x14ac:dyDescent="0.25">
      <c r="A69" s="4" t="s">
        <v>21</v>
      </c>
      <c r="B69" s="11" t="s">
        <v>22</v>
      </c>
      <c r="C69" s="6">
        <v>82050</v>
      </c>
      <c r="D69" s="6">
        <v>45662.82</v>
      </c>
      <c r="E69" s="6">
        <v>45662.82</v>
      </c>
      <c r="F69" s="6">
        <f t="shared" si="2"/>
        <v>36387.18</v>
      </c>
      <c r="G69" s="6">
        <f t="shared" si="3"/>
        <v>55.652431444241316</v>
      </c>
    </row>
    <row r="70" spans="1:7" ht="30" x14ac:dyDescent="0.25">
      <c r="A70" s="4" t="s">
        <v>23</v>
      </c>
      <c r="B70" s="11" t="s">
        <v>24</v>
      </c>
      <c r="C70" s="6">
        <v>25700</v>
      </c>
      <c r="D70" s="6">
        <v>25700</v>
      </c>
      <c r="E70" s="6">
        <v>25700</v>
      </c>
      <c r="F70" s="6">
        <f t="shared" si="2"/>
        <v>0</v>
      </c>
      <c r="G70" s="6">
        <f t="shared" si="3"/>
        <v>100</v>
      </c>
    </row>
    <row r="71" spans="1:7" ht="30" x14ac:dyDescent="0.25">
      <c r="A71" s="4" t="s">
        <v>25</v>
      </c>
      <c r="B71" s="11" t="s">
        <v>26</v>
      </c>
      <c r="C71" s="6">
        <v>46350</v>
      </c>
      <c r="D71" s="6">
        <v>10542.82</v>
      </c>
      <c r="E71" s="6">
        <v>10542.82</v>
      </c>
      <c r="F71" s="6">
        <f t="shared" si="2"/>
        <v>35807.18</v>
      </c>
      <c r="G71" s="6">
        <f t="shared" si="3"/>
        <v>22.746105717367854</v>
      </c>
    </row>
    <row r="72" spans="1:7" ht="60" x14ac:dyDescent="0.25">
      <c r="A72" s="4" t="s">
        <v>27</v>
      </c>
      <c r="B72" s="11" t="s">
        <v>28</v>
      </c>
      <c r="C72" s="6">
        <v>10000</v>
      </c>
      <c r="D72" s="6">
        <v>9420</v>
      </c>
      <c r="E72" s="6">
        <v>9420</v>
      </c>
      <c r="F72" s="6">
        <f t="shared" si="2"/>
        <v>580</v>
      </c>
      <c r="G72" s="6">
        <f t="shared" si="3"/>
        <v>94.199999999999989</v>
      </c>
    </row>
    <row r="73" spans="1:7" ht="30" x14ac:dyDescent="0.25">
      <c r="A73" s="2" t="s">
        <v>58</v>
      </c>
      <c r="B73" s="10" t="s">
        <v>59</v>
      </c>
      <c r="C73" s="5">
        <v>330412</v>
      </c>
      <c r="D73" s="5">
        <v>322868.69</v>
      </c>
      <c r="E73" s="5">
        <v>322868.69</v>
      </c>
      <c r="F73" s="5">
        <f t="shared" si="2"/>
        <v>7543.3099999999977</v>
      </c>
      <c r="G73" s="5">
        <f t="shared" si="3"/>
        <v>97.716998777284118</v>
      </c>
    </row>
    <row r="74" spans="1:7" x14ac:dyDescent="0.25">
      <c r="A74" s="4" t="s">
        <v>5</v>
      </c>
      <c r="B74" s="11" t="s">
        <v>6</v>
      </c>
      <c r="C74" s="6">
        <v>330412</v>
      </c>
      <c r="D74" s="6">
        <v>322868.69</v>
      </c>
      <c r="E74" s="6">
        <v>322868.69</v>
      </c>
      <c r="F74" s="6">
        <f t="shared" si="2"/>
        <v>7543.3099999999977</v>
      </c>
      <c r="G74" s="6">
        <f t="shared" si="3"/>
        <v>97.716998777284118</v>
      </c>
    </row>
    <row r="75" spans="1:7" x14ac:dyDescent="0.25">
      <c r="A75" s="4" t="s">
        <v>46</v>
      </c>
      <c r="B75" s="11" t="s">
        <v>47</v>
      </c>
      <c r="C75" s="6">
        <v>330412</v>
      </c>
      <c r="D75" s="6">
        <v>322868.69</v>
      </c>
      <c r="E75" s="6">
        <v>322868.69</v>
      </c>
      <c r="F75" s="6">
        <f t="shared" si="2"/>
        <v>7543.3099999999977</v>
      </c>
      <c r="G75" s="6">
        <f t="shared" si="3"/>
        <v>97.716998777284118</v>
      </c>
    </row>
    <row r="76" spans="1:7" ht="75" x14ac:dyDescent="0.25">
      <c r="A76" s="4" t="s">
        <v>48</v>
      </c>
      <c r="B76" s="11" t="s">
        <v>49</v>
      </c>
      <c r="C76" s="6">
        <v>330412</v>
      </c>
      <c r="D76" s="6">
        <v>322868.69</v>
      </c>
      <c r="E76" s="6">
        <v>322868.69</v>
      </c>
      <c r="F76" s="6">
        <f t="shared" ref="F76:F98" si="4">C76-D76</f>
        <v>7543.3099999999977</v>
      </c>
      <c r="G76" s="6">
        <f t="shared" ref="G76:G98" si="5">IF(C76=0,0,(D76/C76)*100)</f>
        <v>97.716998777284118</v>
      </c>
    </row>
    <row r="77" spans="1:7" ht="45" x14ac:dyDescent="0.25">
      <c r="A77" s="2" t="s">
        <v>60</v>
      </c>
      <c r="B77" s="10" t="s">
        <v>61</v>
      </c>
      <c r="C77" s="5">
        <v>4483629</v>
      </c>
      <c r="D77" s="5">
        <v>3995835.2399999998</v>
      </c>
      <c r="E77" s="5">
        <v>3995835.2399999998</v>
      </c>
      <c r="F77" s="5">
        <f t="shared" si="4"/>
        <v>487793.76000000024</v>
      </c>
      <c r="G77" s="5">
        <f t="shared" si="5"/>
        <v>89.120559261259132</v>
      </c>
    </row>
    <row r="78" spans="1:7" x14ac:dyDescent="0.25">
      <c r="A78" s="4" t="s">
        <v>5</v>
      </c>
      <c r="B78" s="11" t="s">
        <v>6</v>
      </c>
      <c r="C78" s="6">
        <v>4483629</v>
      </c>
      <c r="D78" s="6">
        <v>3995835.2399999998</v>
      </c>
      <c r="E78" s="6">
        <v>3995835.2399999998</v>
      </c>
      <c r="F78" s="6">
        <f t="shared" si="4"/>
        <v>487793.76000000024</v>
      </c>
      <c r="G78" s="6">
        <f t="shared" si="5"/>
        <v>89.120559261259132</v>
      </c>
    </row>
    <row r="79" spans="1:7" ht="45" x14ac:dyDescent="0.25">
      <c r="A79" s="4" t="s">
        <v>7</v>
      </c>
      <c r="B79" s="11" t="s">
        <v>8</v>
      </c>
      <c r="C79" s="6">
        <v>61000</v>
      </c>
      <c r="D79" s="6">
        <v>51043.200000000004</v>
      </c>
      <c r="E79" s="6">
        <v>51043.200000000004</v>
      </c>
      <c r="F79" s="6">
        <f t="shared" si="4"/>
        <v>9956.7999999999956</v>
      </c>
      <c r="G79" s="6">
        <f t="shared" si="5"/>
        <v>83.677377049180336</v>
      </c>
    </row>
    <row r="80" spans="1:7" x14ac:dyDescent="0.25">
      <c r="A80" s="4" t="s">
        <v>9</v>
      </c>
      <c r="B80" s="11" t="s">
        <v>10</v>
      </c>
      <c r="C80" s="6">
        <v>50000</v>
      </c>
      <c r="D80" s="6">
        <v>41838.69</v>
      </c>
      <c r="E80" s="6">
        <v>41838.69</v>
      </c>
      <c r="F80" s="6">
        <f t="shared" si="4"/>
        <v>8161.3099999999977</v>
      </c>
      <c r="G80" s="6">
        <f t="shared" si="5"/>
        <v>83.677379999999999</v>
      </c>
    </row>
    <row r="81" spans="1:7" x14ac:dyDescent="0.25">
      <c r="A81" s="4" t="s">
        <v>11</v>
      </c>
      <c r="B81" s="11" t="s">
        <v>12</v>
      </c>
      <c r="C81" s="6">
        <v>50000</v>
      </c>
      <c r="D81" s="6">
        <v>41838.69</v>
      </c>
      <c r="E81" s="6">
        <v>41838.69</v>
      </c>
      <c r="F81" s="6">
        <f t="shared" si="4"/>
        <v>8161.3099999999977</v>
      </c>
      <c r="G81" s="6">
        <f t="shared" si="5"/>
        <v>83.677379999999999</v>
      </c>
    </row>
    <row r="82" spans="1:7" ht="30" x14ac:dyDescent="0.25">
      <c r="A82" s="4" t="s">
        <v>13</v>
      </c>
      <c r="B82" s="11" t="s">
        <v>14</v>
      </c>
      <c r="C82" s="6">
        <v>11000</v>
      </c>
      <c r="D82" s="6">
        <v>9204.51</v>
      </c>
      <c r="E82" s="6">
        <v>9204.51</v>
      </c>
      <c r="F82" s="6">
        <f t="shared" si="4"/>
        <v>1795.4899999999998</v>
      </c>
      <c r="G82" s="6">
        <f t="shared" si="5"/>
        <v>83.677363636363637</v>
      </c>
    </row>
    <row r="83" spans="1:7" ht="30" x14ac:dyDescent="0.25">
      <c r="A83" s="4" t="s">
        <v>15</v>
      </c>
      <c r="B83" s="11" t="s">
        <v>16</v>
      </c>
      <c r="C83" s="6">
        <v>3922629</v>
      </c>
      <c r="D83" s="6">
        <v>3449490.1399999997</v>
      </c>
      <c r="E83" s="6">
        <v>3449490.1399999997</v>
      </c>
      <c r="F83" s="6">
        <f t="shared" si="4"/>
        <v>473138.86000000034</v>
      </c>
      <c r="G83" s="6">
        <f t="shared" si="5"/>
        <v>87.938220514863872</v>
      </c>
    </row>
    <row r="84" spans="1:7" ht="60" x14ac:dyDescent="0.25">
      <c r="A84" s="4" t="s">
        <v>17</v>
      </c>
      <c r="B84" s="11" t="s">
        <v>18</v>
      </c>
      <c r="C84" s="6">
        <v>75000</v>
      </c>
      <c r="D84" s="6">
        <v>65210.44</v>
      </c>
      <c r="E84" s="6">
        <v>65210.44</v>
      </c>
      <c r="F84" s="6">
        <f t="shared" si="4"/>
        <v>9789.5599999999977</v>
      </c>
      <c r="G84" s="6">
        <f t="shared" si="5"/>
        <v>86.947253333333336</v>
      </c>
    </row>
    <row r="85" spans="1:7" ht="30" x14ac:dyDescent="0.25">
      <c r="A85" s="4" t="s">
        <v>19</v>
      </c>
      <c r="B85" s="11" t="s">
        <v>20</v>
      </c>
      <c r="C85" s="6">
        <v>3618499</v>
      </c>
      <c r="D85" s="6">
        <v>3174080.3499999996</v>
      </c>
      <c r="E85" s="6">
        <v>3174080.3499999996</v>
      </c>
      <c r="F85" s="6">
        <f t="shared" si="4"/>
        <v>444418.65000000037</v>
      </c>
      <c r="G85" s="6">
        <f t="shared" si="5"/>
        <v>87.718149155216011</v>
      </c>
    </row>
    <row r="86" spans="1:7" ht="45" x14ac:dyDescent="0.25">
      <c r="A86" s="4" t="s">
        <v>21</v>
      </c>
      <c r="B86" s="11" t="s">
        <v>22</v>
      </c>
      <c r="C86" s="6">
        <v>229130</v>
      </c>
      <c r="D86" s="6">
        <v>210199.35</v>
      </c>
      <c r="E86" s="6">
        <v>210199.35</v>
      </c>
      <c r="F86" s="6">
        <f t="shared" si="4"/>
        <v>18930.649999999994</v>
      </c>
      <c r="G86" s="6">
        <f t="shared" si="5"/>
        <v>91.73803081220268</v>
      </c>
    </row>
    <row r="87" spans="1:7" ht="30" x14ac:dyDescent="0.25">
      <c r="A87" s="4" t="s">
        <v>23</v>
      </c>
      <c r="B87" s="11" t="s">
        <v>24</v>
      </c>
      <c r="C87" s="6">
        <v>229130</v>
      </c>
      <c r="D87" s="6">
        <v>210199.35</v>
      </c>
      <c r="E87" s="6">
        <v>210199.35</v>
      </c>
      <c r="F87" s="6">
        <f t="shared" si="4"/>
        <v>18930.649999999994</v>
      </c>
      <c r="G87" s="6">
        <f t="shared" si="5"/>
        <v>91.73803081220268</v>
      </c>
    </row>
    <row r="88" spans="1:7" x14ac:dyDescent="0.25">
      <c r="A88" s="4" t="s">
        <v>46</v>
      </c>
      <c r="B88" s="11" t="s">
        <v>47</v>
      </c>
      <c r="C88" s="6">
        <v>500000</v>
      </c>
      <c r="D88" s="6">
        <v>495301.9</v>
      </c>
      <c r="E88" s="6">
        <v>495301.9</v>
      </c>
      <c r="F88" s="6">
        <f t="shared" si="4"/>
        <v>4698.0999999999767</v>
      </c>
      <c r="G88" s="6">
        <f t="shared" si="5"/>
        <v>99.060380000000009</v>
      </c>
    </row>
    <row r="89" spans="1:7" ht="75" x14ac:dyDescent="0.25">
      <c r="A89" s="4" t="s">
        <v>48</v>
      </c>
      <c r="B89" s="11" t="s">
        <v>49</v>
      </c>
      <c r="C89" s="6">
        <v>500000</v>
      </c>
      <c r="D89" s="6">
        <v>495301.9</v>
      </c>
      <c r="E89" s="6">
        <v>495301.9</v>
      </c>
      <c r="F89" s="6">
        <f t="shared" si="4"/>
        <v>4698.0999999999767</v>
      </c>
      <c r="G89" s="6">
        <f t="shared" si="5"/>
        <v>99.060380000000009</v>
      </c>
    </row>
    <row r="90" spans="1:7" ht="30" x14ac:dyDescent="0.25">
      <c r="A90" s="2" t="s">
        <v>62</v>
      </c>
      <c r="B90" s="10" t="s">
        <v>63</v>
      </c>
      <c r="C90" s="5">
        <v>2240000</v>
      </c>
      <c r="D90" s="5">
        <v>2047244.55</v>
      </c>
      <c r="E90" s="5">
        <v>2047244.55</v>
      </c>
      <c r="F90" s="5">
        <f t="shared" si="4"/>
        <v>192755.44999999995</v>
      </c>
      <c r="G90" s="5">
        <f t="shared" si="5"/>
        <v>91.394845982142854</v>
      </c>
    </row>
    <row r="91" spans="1:7" x14ac:dyDescent="0.25">
      <c r="A91" s="4" t="s">
        <v>5</v>
      </c>
      <c r="B91" s="11" t="s">
        <v>6</v>
      </c>
      <c r="C91" s="6">
        <v>2240000</v>
      </c>
      <c r="D91" s="6">
        <v>2047244.55</v>
      </c>
      <c r="E91" s="6">
        <v>2047244.55</v>
      </c>
      <c r="F91" s="6">
        <f t="shared" si="4"/>
        <v>192755.44999999995</v>
      </c>
      <c r="G91" s="6">
        <f t="shared" si="5"/>
        <v>91.394845982142854</v>
      </c>
    </row>
    <row r="92" spans="1:7" ht="30" x14ac:dyDescent="0.25">
      <c r="A92" s="4" t="s">
        <v>15</v>
      </c>
      <c r="B92" s="11" t="s">
        <v>16</v>
      </c>
      <c r="C92" s="6">
        <v>2240000</v>
      </c>
      <c r="D92" s="6">
        <v>2047244.55</v>
      </c>
      <c r="E92" s="6">
        <v>2047244.55</v>
      </c>
      <c r="F92" s="6">
        <f t="shared" si="4"/>
        <v>192755.44999999995</v>
      </c>
      <c r="G92" s="6">
        <f t="shared" si="5"/>
        <v>91.394845982142854</v>
      </c>
    </row>
    <row r="93" spans="1:7" ht="30" x14ac:dyDescent="0.25">
      <c r="A93" s="4" t="s">
        <v>19</v>
      </c>
      <c r="B93" s="11" t="s">
        <v>20</v>
      </c>
      <c r="C93" s="6">
        <v>2240000</v>
      </c>
      <c r="D93" s="6">
        <v>2047244.55</v>
      </c>
      <c r="E93" s="6">
        <v>2047244.55</v>
      </c>
      <c r="F93" s="6">
        <f t="shared" si="4"/>
        <v>192755.44999999995</v>
      </c>
      <c r="G93" s="6">
        <f t="shared" si="5"/>
        <v>91.394845982142854</v>
      </c>
    </row>
    <row r="94" spans="1:7" ht="30" x14ac:dyDescent="0.25">
      <c r="A94" s="2" t="s">
        <v>64</v>
      </c>
      <c r="B94" s="10" t="s">
        <v>65</v>
      </c>
      <c r="C94" s="5">
        <v>1083490</v>
      </c>
      <c r="D94" s="5">
        <v>1059804.27</v>
      </c>
      <c r="E94" s="5">
        <v>1059804.27</v>
      </c>
      <c r="F94" s="5">
        <f t="shared" si="4"/>
        <v>23685.729999999981</v>
      </c>
      <c r="G94" s="5">
        <f t="shared" si="5"/>
        <v>97.813941060831198</v>
      </c>
    </row>
    <row r="95" spans="1:7" x14ac:dyDescent="0.25">
      <c r="A95" s="4" t="s">
        <v>5</v>
      </c>
      <c r="B95" s="11" t="s">
        <v>6</v>
      </c>
      <c r="C95" s="6">
        <v>1083490</v>
      </c>
      <c r="D95" s="6">
        <v>1059804.27</v>
      </c>
      <c r="E95" s="6">
        <v>1059804.27</v>
      </c>
      <c r="F95" s="6">
        <f t="shared" si="4"/>
        <v>23685.729999999981</v>
      </c>
      <c r="G95" s="6">
        <f t="shared" si="5"/>
        <v>97.813941060831198</v>
      </c>
    </row>
    <row r="96" spans="1:7" x14ac:dyDescent="0.25">
      <c r="A96" s="4" t="s">
        <v>46</v>
      </c>
      <c r="B96" s="11" t="s">
        <v>47</v>
      </c>
      <c r="C96" s="6">
        <v>1083490</v>
      </c>
      <c r="D96" s="6">
        <v>1059804.27</v>
      </c>
      <c r="E96" s="6">
        <v>1059804.27</v>
      </c>
      <c r="F96" s="6">
        <f t="shared" si="4"/>
        <v>23685.729999999981</v>
      </c>
      <c r="G96" s="6">
        <f t="shared" si="5"/>
        <v>97.813941060831198</v>
      </c>
    </row>
    <row r="97" spans="1:7" ht="60" x14ac:dyDescent="0.25">
      <c r="A97" s="4" t="s">
        <v>66</v>
      </c>
      <c r="B97" s="11" t="s">
        <v>67</v>
      </c>
      <c r="C97" s="6">
        <v>1083490</v>
      </c>
      <c r="D97" s="6">
        <v>1059804.27</v>
      </c>
      <c r="E97" s="6">
        <v>1059804.27</v>
      </c>
      <c r="F97" s="6">
        <f t="shared" si="4"/>
        <v>23685.729999999981</v>
      </c>
      <c r="G97" s="6">
        <f t="shared" si="5"/>
        <v>97.813941060831198</v>
      </c>
    </row>
    <row r="98" spans="1:7" x14ac:dyDescent="0.25">
      <c r="A98" s="3" t="s">
        <v>68</v>
      </c>
      <c r="B98" s="3"/>
      <c r="C98" s="5">
        <v>48189619.719999999</v>
      </c>
      <c r="D98" s="5">
        <v>44485965.109999992</v>
      </c>
      <c r="E98" s="5">
        <v>44485965.109999992</v>
      </c>
      <c r="F98" s="5">
        <f t="shared" si="4"/>
        <v>3703654.6100000069</v>
      </c>
      <c r="G98" s="5">
        <f t="shared" si="5"/>
        <v>92.3144141175638</v>
      </c>
    </row>
    <row r="102" spans="1:7" ht="18.75" x14ac:dyDescent="0.3">
      <c r="A102" s="12" t="s">
        <v>80</v>
      </c>
      <c r="B102" s="12"/>
      <c r="C102" s="12"/>
      <c r="D102" s="12" t="s">
        <v>81</v>
      </c>
      <c r="E102" s="9"/>
      <c r="F102" s="9"/>
      <c r="G102" s="9"/>
    </row>
  </sheetData>
  <mergeCells count="7">
    <mergeCell ref="A7:G7"/>
    <mergeCell ref="A8:G8"/>
    <mergeCell ref="D5:G5"/>
    <mergeCell ref="F1:G1"/>
    <mergeCell ref="F2:G2"/>
    <mergeCell ref="F3:G3"/>
    <mergeCell ref="D4:G4"/>
  </mergeCells>
  <pageMargins left="0.59055118110236227" right="0.59055118110236227" top="0.39370078740157483" bottom="0.39370078740157483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2022-02-10T09:04:53Z</cp:lastPrinted>
  <dcterms:created xsi:type="dcterms:W3CDTF">2022-02-10T08:51:26Z</dcterms:created>
  <dcterms:modified xsi:type="dcterms:W3CDTF">2022-02-14T06:47:38Z</dcterms:modified>
</cp:coreProperties>
</file>