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ECRETAR\СЕСІЇ 8\10 сесія\готові рішення\1 бюджет звіт\"/>
    </mc:Choice>
  </mc:AlternateContent>
  <bookViews>
    <workbookView xWindow="0" yWindow="0" windowWidth="20490" windowHeight="7620"/>
  </bookViews>
  <sheets>
    <sheet name="Аркуш1" sheetId="1" r:id="rId1"/>
  </sheets>
  <definedNames>
    <definedName name="_xlnm.Print_Titles" localSheetId="0">Аркуш1!$A:$C</definedName>
    <definedName name="_xlnm.Print_Area" localSheetId="0">Аркуш1!$A$1:$I$69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6" i="1" l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</calcChain>
</file>

<file path=xl/sharedStrings.xml><?xml version="1.0" encoding="utf-8"?>
<sst xmlns="http://schemas.openxmlformats.org/spreadsheetml/2006/main" count="72" uniqueCount="70">
  <si>
    <t>грн.</t>
  </si>
  <si>
    <t>ККД</t>
  </si>
  <si>
    <t>Доходи</t>
  </si>
  <si>
    <t>22561000000 - Бюджет Орининської сiльської територiальної громади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</si>
  <si>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</si>
  <si>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</si>
  <si>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</si>
  <si>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</si>
  <si>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</si>
  <si>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</si>
  <si>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</si>
  <si>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</si>
  <si>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</si>
  <si>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</si>
  <si>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</si>
  <si>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</si>
  <si>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</si>
  <si>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</si>
  <si>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</si>
  <si>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</si>
  <si>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</si>
  <si>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для видобування корисних копалин місцевого значення 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</si>
  <si>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</si>
  <si>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</si>
  <si>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</si>
  <si>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</si>
  <si>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</si>
  <si>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</si>
  <si>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</si>
  <si>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</si>
  <si>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</si>
  <si>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</si>
  <si>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</si>
  <si>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</si>
  <si>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</si>
  <si>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</si>
  <si>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</si>
  <si>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</si>
  <si>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</si>
  <si>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</si>
  <si>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</si>
  <si>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</si>
  <si>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</si>
  <si>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</si>
  <si>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</si>
  <si>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</si>
  <si>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</si>
  <si>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</si>
  <si>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</si>
  <si>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</si>
  <si>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</si>
  <si>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</si>
  <si>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</si>
  <si>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</si>
  <si>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</si>
  <si>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</si>
  <si>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</si>
  <si>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</si>
  <si>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</si>
  <si>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</si>
  <si>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</si>
  <si>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</si>
  <si>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</si>
  <si>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</si>
  <si>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</si>
  <si>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</si>
  <si>
    <t>Звіт по доходах по загальному фонду за І півріччя 2021 року</t>
  </si>
  <si>
    <t>Сільський голова</t>
  </si>
  <si>
    <t>Іван Романчук</t>
  </si>
  <si>
    <t>Додаток 1 до рішеня №1 Х сесії від 17.08.2021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</si>
</sst>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9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1" fillId="0" borderId="0"/>
  </cellStyleXfs>
  <cellXfs count="2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2" fillId="0" borderId="0" xfId="0" applyFont="1" applyAlignment="1"/>
    <xf numFmtId="0" fontId="4" fillId="0" borderId="0" xfId="1" applyFont="1" applyAlignme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164" fontId="6" fillId="0" borderId="1" xfId="0" applyNumberFormat="1" applyFont="1" applyBorder="1"/>
    <xf numFmtId="164" fontId="7" fillId="2" borderId="1" xfId="0" applyNumberFormat="1" applyFont="1" applyFill="1" applyBorder="1"/>
    <xf numFmtId="0" fontId="6" fillId="0" borderId="0" xfId="0" applyFont="1"/>
    <xf numFmtId="0" fontId="7" fillId="2" borderId="1" xfId="0" applyFont="1" applyFill="1" applyBorder="1"/>
    <xf numFmtId="0" fontId="6" fillId="0" borderId="1" xfId="0" applyFont="1" applyBorder="1"/>
    <xf numFmtId="0" fontId="4" fillId="0" borderId="0" xfId="1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quotePrefix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1" applyFont="1" applyAlignment="1">
      <alignment horizontal="center"/>
    </xf>
  </cellXfs>
  <cellStyles count="4">
    <cellStyle name="Звичайний" xfId="0" builtinId="0"/>
    <cellStyle name="Звичайний 2" xfId="2"/>
    <cellStyle name="Звичайний 3" xfId="3"/>
    <cellStyle name="Звичайни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9"/>
  <sheetViews>
    <sheetView tabSelected="1" view="pageBreakPreview" zoomScaleNormal="100" zoomScaleSheetLayoutView="100" workbookViewId="0">
      <selection activeCell="I3" sqref="I3"/>
    </sheetView>
  </sheetViews>
  <sheetFormatPr defaultRowHeight="12.75" x14ac:dyDescent="0.2"/>
  <cols>
    <col min="1" max="1" width="0.140625" customWidth="1"/>
    <col min="2" max="2" width="13.28515625" customWidth="1"/>
    <col min="3" max="3" width="39" customWidth="1"/>
    <col min="4" max="6" width="13.85546875" customWidth="1"/>
    <col min="7" max="7" width="14" customWidth="1"/>
    <col min="8" max="8" width="13.5703125" customWidth="1"/>
    <col min="9" max="9" width="10.7109375" customWidth="1"/>
  </cols>
  <sheetData>
    <row r="2" spans="1:12" x14ac:dyDescent="0.2">
      <c r="A2" s="1"/>
      <c r="B2" s="1"/>
      <c r="C2" s="1"/>
      <c r="D2" s="1"/>
      <c r="E2" s="1"/>
      <c r="F2" s="1"/>
      <c r="G2" s="21"/>
      <c r="H2" s="22" t="s">
        <v>69</v>
      </c>
      <c r="I2" s="21"/>
      <c r="J2" s="21"/>
      <c r="K2" s="1"/>
      <c r="L2" s="1"/>
    </row>
    <row r="3" spans="1:12" ht="23.25" x14ac:dyDescent="0.35">
      <c r="A3" s="2"/>
      <c r="B3" s="3"/>
      <c r="C3" s="14" t="s">
        <v>66</v>
      </c>
      <c r="D3" s="14"/>
      <c r="E3" s="14"/>
      <c r="F3" s="14"/>
      <c r="G3" s="14"/>
      <c r="H3" s="4"/>
      <c r="I3" s="3"/>
      <c r="J3" s="3"/>
      <c r="K3" s="3"/>
      <c r="L3" s="3"/>
    </row>
    <row r="4" spans="1:12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 x14ac:dyDescent="0.3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2" x14ac:dyDescent="0.2">
      <c r="G6" t="s">
        <v>0</v>
      </c>
    </row>
    <row r="7" spans="1:12" ht="15.75" x14ac:dyDescent="0.25">
      <c r="A7" s="17"/>
      <c r="B7" s="18" t="s">
        <v>1</v>
      </c>
      <c r="C7" s="18" t="s">
        <v>2</v>
      </c>
      <c r="D7" s="20" t="s">
        <v>3</v>
      </c>
      <c r="E7" s="19"/>
      <c r="F7" s="19"/>
      <c r="G7" s="19"/>
      <c r="H7" s="19"/>
      <c r="I7" s="19"/>
    </row>
    <row r="8" spans="1:12" ht="28.5" customHeight="1" x14ac:dyDescent="0.2">
      <c r="A8" s="17"/>
      <c r="B8" s="19"/>
      <c r="C8" s="19"/>
      <c r="D8" s="5" t="s">
        <v>4</v>
      </c>
      <c r="E8" s="5" t="s">
        <v>5</v>
      </c>
      <c r="F8" s="5" t="s">
        <v>6</v>
      </c>
      <c r="G8" s="6" t="s">
        <v>7</v>
      </c>
      <c r="H8" s="6" t="s">
        <v>8</v>
      </c>
      <c r="I8" s="6" t="s">
        <v>9</v>
      </c>
    </row>
    <row r="9" spans="1:12" ht="15.75" x14ac:dyDescent="0.25">
      <c r="A9" s="7"/>
      <c r="B9" s="7">
        <v>10000000</v>
      </c>
      <c r="C9" s="8" t="s">
        <v>10</v>
      </c>
      <c r="D9" s="9">
        <v>20966800</v>
      </c>
      <c r="E9" s="9">
        <v>20966800</v>
      </c>
      <c r="F9" s="9">
        <v>7856233</v>
      </c>
      <c r="G9" s="9">
        <v>9776870.6999999993</v>
      </c>
      <c r="H9" s="9">
        <f t="shared" ref="H9:H40" si="0">G9-F9</f>
        <v>1920637.6999999993</v>
      </c>
      <c r="I9" s="9">
        <f t="shared" ref="I9:I40" si="1">IF(F9=0,0,G9/F9*100)</f>
        <v>124.44731081677438</v>
      </c>
    </row>
    <row r="10" spans="1:12" ht="47.25" x14ac:dyDescent="0.25">
      <c r="A10" s="7"/>
      <c r="B10" s="7">
        <v>11000000</v>
      </c>
      <c r="C10" s="8" t="s">
        <v>11</v>
      </c>
      <c r="D10" s="9">
        <v>12795000</v>
      </c>
      <c r="E10" s="9">
        <v>12795000</v>
      </c>
      <c r="F10" s="9">
        <v>5018000</v>
      </c>
      <c r="G10" s="9">
        <v>6457371.9800000004</v>
      </c>
      <c r="H10" s="9">
        <f t="shared" si="0"/>
        <v>1439371.9800000004</v>
      </c>
      <c r="I10" s="9">
        <f t="shared" si="1"/>
        <v>128.68417656436827</v>
      </c>
    </row>
    <row r="11" spans="1:12" ht="31.5" x14ac:dyDescent="0.25">
      <c r="A11" s="7"/>
      <c r="B11" s="7">
        <v>11010000</v>
      </c>
      <c r="C11" s="8" t="s">
        <v>12</v>
      </c>
      <c r="D11" s="9">
        <v>12795000</v>
      </c>
      <c r="E11" s="9">
        <v>12795000</v>
      </c>
      <c r="F11" s="9">
        <v>5018000</v>
      </c>
      <c r="G11" s="9">
        <v>6457371.9800000004</v>
      </c>
      <c r="H11" s="9">
        <f t="shared" si="0"/>
        <v>1439371.9800000004</v>
      </c>
      <c r="I11" s="9">
        <f t="shared" si="1"/>
        <v>128.68417656436827</v>
      </c>
    </row>
    <row r="12" spans="1:12" ht="63" x14ac:dyDescent="0.25">
      <c r="A12" s="7"/>
      <c r="B12" s="7">
        <v>11010100</v>
      </c>
      <c r="C12" s="8" t="s">
        <v>13</v>
      </c>
      <c r="D12" s="9">
        <v>7923100</v>
      </c>
      <c r="E12" s="9">
        <v>7923100</v>
      </c>
      <c r="F12" s="9">
        <v>3820000</v>
      </c>
      <c r="G12" s="9">
        <v>4609304.08</v>
      </c>
      <c r="H12" s="9">
        <f t="shared" si="0"/>
        <v>789304.08000000007</v>
      </c>
      <c r="I12" s="9">
        <f t="shared" si="1"/>
        <v>120.66241047120418</v>
      </c>
    </row>
    <row r="13" spans="1:12" ht="63" x14ac:dyDescent="0.25">
      <c r="A13" s="7"/>
      <c r="B13" s="7">
        <v>11010400</v>
      </c>
      <c r="C13" s="8" t="s">
        <v>14</v>
      </c>
      <c r="D13" s="9">
        <v>4832000</v>
      </c>
      <c r="E13" s="9">
        <v>4832000</v>
      </c>
      <c r="F13" s="9">
        <v>1170000</v>
      </c>
      <c r="G13" s="9">
        <v>1786735.16</v>
      </c>
      <c r="H13" s="9">
        <f t="shared" si="0"/>
        <v>616735.15999999992</v>
      </c>
      <c r="I13" s="9">
        <f t="shared" si="1"/>
        <v>152.71240683760684</v>
      </c>
    </row>
    <row r="14" spans="1:12" ht="47.25" x14ac:dyDescent="0.25">
      <c r="A14" s="7"/>
      <c r="B14" s="7">
        <v>11010500</v>
      </c>
      <c r="C14" s="8" t="s">
        <v>15</v>
      </c>
      <c r="D14" s="9">
        <v>39900</v>
      </c>
      <c r="E14" s="9">
        <v>39900</v>
      </c>
      <c r="F14" s="9">
        <v>28000</v>
      </c>
      <c r="G14" s="9">
        <v>61332.74</v>
      </c>
      <c r="H14" s="9">
        <f t="shared" si="0"/>
        <v>33332.74</v>
      </c>
      <c r="I14" s="9">
        <f t="shared" si="1"/>
        <v>219.0455</v>
      </c>
    </row>
    <row r="15" spans="1:12" ht="47.25" x14ac:dyDescent="0.25">
      <c r="A15" s="7"/>
      <c r="B15" s="7">
        <v>13000000</v>
      </c>
      <c r="C15" s="8" t="s">
        <v>16</v>
      </c>
      <c r="D15" s="9">
        <v>20800</v>
      </c>
      <c r="E15" s="9">
        <v>20800</v>
      </c>
      <c r="F15" s="9">
        <v>20800</v>
      </c>
      <c r="G15" s="9">
        <v>37509.760000000002</v>
      </c>
      <c r="H15" s="9">
        <f t="shared" si="0"/>
        <v>16709.760000000002</v>
      </c>
      <c r="I15" s="9">
        <f t="shared" si="1"/>
        <v>180.33538461538464</v>
      </c>
    </row>
    <row r="16" spans="1:12" ht="31.5" x14ac:dyDescent="0.25">
      <c r="A16" s="7"/>
      <c r="B16" s="7">
        <v>13010000</v>
      </c>
      <c r="C16" s="8" t="s">
        <v>17</v>
      </c>
      <c r="D16" s="9">
        <v>3500</v>
      </c>
      <c r="E16" s="9">
        <v>3500</v>
      </c>
      <c r="F16" s="9">
        <v>3500</v>
      </c>
      <c r="G16" s="9">
        <v>2188</v>
      </c>
      <c r="H16" s="9">
        <f t="shared" si="0"/>
        <v>-1312</v>
      </c>
      <c r="I16" s="9">
        <f t="shared" si="1"/>
        <v>62.514285714285712</v>
      </c>
    </row>
    <row r="17" spans="1:9" ht="110.25" x14ac:dyDescent="0.25">
      <c r="A17" s="7"/>
      <c r="B17" s="7">
        <v>13010200</v>
      </c>
      <c r="C17" s="8" t="s">
        <v>18</v>
      </c>
      <c r="D17" s="9">
        <v>3500</v>
      </c>
      <c r="E17" s="9">
        <v>3500</v>
      </c>
      <c r="F17" s="9">
        <v>3500</v>
      </c>
      <c r="G17" s="9">
        <v>2188</v>
      </c>
      <c r="H17" s="9">
        <f t="shared" si="0"/>
        <v>-1312</v>
      </c>
      <c r="I17" s="9">
        <f t="shared" si="1"/>
        <v>62.514285714285712</v>
      </c>
    </row>
    <row r="18" spans="1:9" ht="47.25" x14ac:dyDescent="0.25">
      <c r="A18" s="7"/>
      <c r="B18" s="7">
        <v>13030000</v>
      </c>
      <c r="C18" s="8" t="s">
        <v>19</v>
      </c>
      <c r="D18" s="9">
        <v>17300</v>
      </c>
      <c r="E18" s="9">
        <v>0</v>
      </c>
      <c r="F18" s="9">
        <v>0</v>
      </c>
      <c r="G18" s="9">
        <v>446.76</v>
      </c>
      <c r="H18" s="9">
        <f t="shared" si="0"/>
        <v>446.76</v>
      </c>
      <c r="I18" s="9">
        <f t="shared" si="1"/>
        <v>0</v>
      </c>
    </row>
    <row r="19" spans="1:9" ht="63" x14ac:dyDescent="0.25">
      <c r="A19" s="7"/>
      <c r="B19" s="7">
        <v>13030100</v>
      </c>
      <c r="C19" s="8" t="s">
        <v>20</v>
      </c>
      <c r="D19" s="9">
        <v>0</v>
      </c>
      <c r="E19" s="9">
        <v>0</v>
      </c>
      <c r="F19" s="9">
        <v>0</v>
      </c>
      <c r="G19" s="9">
        <v>446.76</v>
      </c>
      <c r="H19" s="9">
        <f t="shared" si="0"/>
        <v>446.76</v>
      </c>
      <c r="I19" s="9">
        <f t="shared" si="1"/>
        <v>0</v>
      </c>
    </row>
    <row r="20" spans="1:9" ht="47.25" x14ac:dyDescent="0.25">
      <c r="A20" s="7"/>
      <c r="B20" s="7">
        <v>13030200</v>
      </c>
      <c r="C20" s="8" t="s">
        <v>21</v>
      </c>
      <c r="D20" s="9">
        <v>17300</v>
      </c>
      <c r="E20" s="9">
        <v>0</v>
      </c>
      <c r="F20" s="9">
        <v>0</v>
      </c>
      <c r="G20" s="9">
        <v>0</v>
      </c>
      <c r="H20" s="9">
        <f t="shared" si="0"/>
        <v>0</v>
      </c>
      <c r="I20" s="9">
        <f t="shared" si="1"/>
        <v>0</v>
      </c>
    </row>
    <row r="21" spans="1:9" ht="31.5" x14ac:dyDescent="0.25">
      <c r="A21" s="7"/>
      <c r="B21" s="7">
        <v>13040000</v>
      </c>
      <c r="C21" s="8" t="s">
        <v>22</v>
      </c>
      <c r="D21" s="9">
        <v>0</v>
      </c>
      <c r="E21" s="9">
        <v>17300</v>
      </c>
      <c r="F21" s="9">
        <v>17300</v>
      </c>
      <c r="G21" s="9">
        <v>34875</v>
      </c>
      <c r="H21" s="9">
        <f t="shared" si="0"/>
        <v>17575</v>
      </c>
      <c r="I21" s="9">
        <f t="shared" si="1"/>
        <v>201.58959537572255</v>
      </c>
    </row>
    <row r="22" spans="1:9" ht="47.25" x14ac:dyDescent="0.25">
      <c r="A22" s="7"/>
      <c r="B22" s="7">
        <v>13040100</v>
      </c>
      <c r="C22" s="8" t="s">
        <v>23</v>
      </c>
      <c r="D22" s="9">
        <v>0</v>
      </c>
      <c r="E22" s="9">
        <v>17300</v>
      </c>
      <c r="F22" s="9">
        <v>17300</v>
      </c>
      <c r="G22" s="9">
        <v>34875</v>
      </c>
      <c r="H22" s="9">
        <f t="shared" si="0"/>
        <v>17575</v>
      </c>
      <c r="I22" s="9">
        <f t="shared" si="1"/>
        <v>201.58959537572255</v>
      </c>
    </row>
    <row r="23" spans="1:9" ht="31.5" x14ac:dyDescent="0.25">
      <c r="A23" s="7"/>
      <c r="B23" s="7">
        <v>14000000</v>
      </c>
      <c r="C23" s="8" t="s">
        <v>24</v>
      </c>
      <c r="D23" s="9">
        <v>50100</v>
      </c>
      <c r="E23" s="9">
        <v>50100</v>
      </c>
      <c r="F23" s="9">
        <v>24683</v>
      </c>
      <c r="G23" s="9">
        <v>27763.02</v>
      </c>
      <c r="H23" s="9">
        <f t="shared" si="0"/>
        <v>3080.0200000000004</v>
      </c>
      <c r="I23" s="9">
        <f t="shared" si="1"/>
        <v>112.47830490621075</v>
      </c>
    </row>
    <row r="24" spans="1:9" ht="63" x14ac:dyDescent="0.25">
      <c r="A24" s="7"/>
      <c r="B24" s="7">
        <v>14040000</v>
      </c>
      <c r="C24" s="8" t="s">
        <v>25</v>
      </c>
      <c r="D24" s="9">
        <v>50100</v>
      </c>
      <c r="E24" s="9">
        <v>50100</v>
      </c>
      <c r="F24" s="9">
        <v>24683</v>
      </c>
      <c r="G24" s="9">
        <v>27763.02</v>
      </c>
      <c r="H24" s="9">
        <f t="shared" si="0"/>
        <v>3080.0200000000004</v>
      </c>
      <c r="I24" s="9">
        <f t="shared" si="1"/>
        <v>112.47830490621075</v>
      </c>
    </row>
    <row r="25" spans="1:9" ht="46.5" customHeight="1" x14ac:dyDescent="0.25">
      <c r="A25" s="7"/>
      <c r="B25" s="7">
        <v>18000000</v>
      </c>
      <c r="C25" s="8" t="s">
        <v>26</v>
      </c>
      <c r="D25" s="9">
        <v>8100900</v>
      </c>
      <c r="E25" s="9">
        <v>8100900</v>
      </c>
      <c r="F25" s="9">
        <v>2792750</v>
      </c>
      <c r="G25" s="9">
        <v>3254225.9400000004</v>
      </c>
      <c r="H25" s="9">
        <f t="shared" si="0"/>
        <v>461475.94000000041</v>
      </c>
      <c r="I25" s="9">
        <f t="shared" si="1"/>
        <v>116.52406910751054</v>
      </c>
    </row>
    <row r="26" spans="1:9" ht="15.75" x14ac:dyDescent="0.25">
      <c r="A26" s="7"/>
      <c r="B26" s="7">
        <v>18010000</v>
      </c>
      <c r="C26" s="8" t="s">
        <v>27</v>
      </c>
      <c r="D26" s="9">
        <v>5054200</v>
      </c>
      <c r="E26" s="9">
        <v>5054200</v>
      </c>
      <c r="F26" s="9">
        <v>1828386</v>
      </c>
      <c r="G26" s="9">
        <v>2156090.66</v>
      </c>
      <c r="H26" s="9">
        <f t="shared" si="0"/>
        <v>327704.66000000015</v>
      </c>
      <c r="I26" s="9">
        <f t="shared" si="1"/>
        <v>117.92316611481384</v>
      </c>
    </row>
    <row r="27" spans="1:9" ht="62.25" customHeight="1" x14ac:dyDescent="0.25">
      <c r="A27" s="7"/>
      <c r="B27" s="7">
        <v>18010200</v>
      </c>
      <c r="C27" s="8" t="s">
        <v>28</v>
      </c>
      <c r="D27" s="9">
        <v>0</v>
      </c>
      <c r="E27" s="9">
        <v>0</v>
      </c>
      <c r="F27" s="9">
        <v>0</v>
      </c>
      <c r="G27" s="9">
        <v>337.71</v>
      </c>
      <c r="H27" s="9">
        <f t="shared" si="0"/>
        <v>337.71</v>
      </c>
      <c r="I27" s="9">
        <f t="shared" si="1"/>
        <v>0</v>
      </c>
    </row>
    <row r="28" spans="1:9" ht="63.75" customHeight="1" x14ac:dyDescent="0.25">
      <c r="A28" s="7"/>
      <c r="B28" s="7">
        <v>18010300</v>
      </c>
      <c r="C28" s="8" t="s">
        <v>29</v>
      </c>
      <c r="D28" s="9">
        <v>308500</v>
      </c>
      <c r="E28" s="9">
        <v>308500</v>
      </c>
      <c r="F28" s="9">
        <v>150039</v>
      </c>
      <c r="G28" s="9">
        <v>69234.27</v>
      </c>
      <c r="H28" s="9">
        <f t="shared" si="0"/>
        <v>-80804.73</v>
      </c>
      <c r="I28" s="9">
        <f t="shared" si="1"/>
        <v>46.144182512546742</v>
      </c>
    </row>
    <row r="29" spans="1:9" ht="78.75" x14ac:dyDescent="0.25">
      <c r="A29" s="7"/>
      <c r="B29" s="7">
        <v>18010400</v>
      </c>
      <c r="C29" s="8" t="s">
        <v>30</v>
      </c>
      <c r="D29" s="9">
        <v>22600</v>
      </c>
      <c r="E29" s="9">
        <v>22600</v>
      </c>
      <c r="F29" s="9">
        <v>6531</v>
      </c>
      <c r="G29" s="9">
        <v>18142.740000000002</v>
      </c>
      <c r="H29" s="9">
        <f t="shared" si="0"/>
        <v>11611.740000000002</v>
      </c>
      <c r="I29" s="9">
        <f t="shared" si="1"/>
        <v>277.79421221864953</v>
      </c>
    </row>
    <row r="30" spans="1:9" ht="18.75" customHeight="1" x14ac:dyDescent="0.25">
      <c r="A30" s="7"/>
      <c r="B30" s="7">
        <v>18010500</v>
      </c>
      <c r="C30" s="8" t="s">
        <v>31</v>
      </c>
      <c r="D30" s="9">
        <v>203000</v>
      </c>
      <c r="E30" s="9">
        <v>203000</v>
      </c>
      <c r="F30" s="9">
        <v>103824</v>
      </c>
      <c r="G30" s="9">
        <v>129741.44</v>
      </c>
      <c r="H30" s="9">
        <f t="shared" si="0"/>
        <v>25917.440000000002</v>
      </c>
      <c r="I30" s="9">
        <f t="shared" si="1"/>
        <v>124.96286022499615</v>
      </c>
    </row>
    <row r="31" spans="1:9" ht="15.75" x14ac:dyDescent="0.25">
      <c r="A31" s="7"/>
      <c r="B31" s="7">
        <v>18010600</v>
      </c>
      <c r="C31" s="8" t="s">
        <v>32</v>
      </c>
      <c r="D31" s="9">
        <v>2734000</v>
      </c>
      <c r="E31" s="9">
        <v>2734000</v>
      </c>
      <c r="F31" s="9">
        <v>1265443</v>
      </c>
      <c r="G31" s="9">
        <v>1511104.57</v>
      </c>
      <c r="H31" s="9">
        <f t="shared" si="0"/>
        <v>245661.57000000007</v>
      </c>
      <c r="I31" s="9">
        <f t="shared" si="1"/>
        <v>119.41308853895434</v>
      </c>
    </row>
    <row r="32" spans="1:9" ht="15.75" x14ac:dyDescent="0.25">
      <c r="A32" s="7"/>
      <c r="B32" s="7">
        <v>18010700</v>
      </c>
      <c r="C32" s="8" t="s">
        <v>33</v>
      </c>
      <c r="D32" s="9">
        <v>1284000</v>
      </c>
      <c r="E32" s="9">
        <v>1284000</v>
      </c>
      <c r="F32" s="9">
        <v>16799</v>
      </c>
      <c r="G32" s="9">
        <v>27869.29</v>
      </c>
      <c r="H32" s="9">
        <f t="shared" si="0"/>
        <v>11070.29</v>
      </c>
      <c r="I32" s="9">
        <f t="shared" si="1"/>
        <v>165.89850586344426</v>
      </c>
    </row>
    <row r="33" spans="1:9" ht="15.75" x14ac:dyDescent="0.25">
      <c r="A33" s="7"/>
      <c r="B33" s="7">
        <v>18010900</v>
      </c>
      <c r="C33" s="8" t="s">
        <v>34</v>
      </c>
      <c r="D33" s="9">
        <v>502100</v>
      </c>
      <c r="E33" s="9">
        <v>502100</v>
      </c>
      <c r="F33" s="9">
        <v>285750</v>
      </c>
      <c r="G33" s="9">
        <v>399660.64</v>
      </c>
      <c r="H33" s="9">
        <f t="shared" si="0"/>
        <v>113910.64000000001</v>
      </c>
      <c r="I33" s="9">
        <f t="shared" si="1"/>
        <v>139.86374103237097</v>
      </c>
    </row>
    <row r="34" spans="1:9" ht="15.75" x14ac:dyDescent="0.25">
      <c r="A34" s="7"/>
      <c r="B34" s="7">
        <v>18050000</v>
      </c>
      <c r="C34" s="8" t="s">
        <v>35</v>
      </c>
      <c r="D34" s="9">
        <v>3046700</v>
      </c>
      <c r="E34" s="9">
        <v>3046700</v>
      </c>
      <c r="F34" s="9">
        <v>964364</v>
      </c>
      <c r="G34" s="9">
        <v>1098135.28</v>
      </c>
      <c r="H34" s="9">
        <f t="shared" si="0"/>
        <v>133771.28000000003</v>
      </c>
      <c r="I34" s="9">
        <f t="shared" si="1"/>
        <v>113.87145102886463</v>
      </c>
    </row>
    <row r="35" spans="1:9" ht="15.75" x14ac:dyDescent="0.25">
      <c r="A35" s="7"/>
      <c r="B35" s="7">
        <v>18050300</v>
      </c>
      <c r="C35" s="8" t="s">
        <v>36</v>
      </c>
      <c r="D35" s="9">
        <v>8400</v>
      </c>
      <c r="E35" s="9">
        <v>8400</v>
      </c>
      <c r="F35" s="9">
        <v>8400</v>
      </c>
      <c r="G35" s="9">
        <v>0</v>
      </c>
      <c r="H35" s="9">
        <f t="shared" si="0"/>
        <v>-8400</v>
      </c>
      <c r="I35" s="9">
        <f t="shared" si="1"/>
        <v>0</v>
      </c>
    </row>
    <row r="36" spans="1:9" ht="15.75" x14ac:dyDescent="0.25">
      <c r="A36" s="7"/>
      <c r="B36" s="7">
        <v>18050400</v>
      </c>
      <c r="C36" s="8" t="s">
        <v>37</v>
      </c>
      <c r="D36" s="9">
        <v>1330900</v>
      </c>
      <c r="E36" s="9">
        <v>1330900</v>
      </c>
      <c r="F36" s="9">
        <v>735224</v>
      </c>
      <c r="G36" s="9">
        <v>738239.87</v>
      </c>
      <c r="H36" s="9">
        <f t="shared" si="0"/>
        <v>3015.8699999999953</v>
      </c>
      <c r="I36" s="9">
        <f t="shared" si="1"/>
        <v>100.41019743642754</v>
      </c>
    </row>
    <row r="37" spans="1:9" ht="110.25" x14ac:dyDescent="0.25">
      <c r="A37" s="7"/>
      <c r="B37" s="7">
        <v>18050500</v>
      </c>
      <c r="C37" s="8" t="s">
        <v>38</v>
      </c>
      <c r="D37" s="9">
        <v>1707400</v>
      </c>
      <c r="E37" s="9">
        <v>1707400</v>
      </c>
      <c r="F37" s="9">
        <v>220740</v>
      </c>
      <c r="G37" s="9">
        <v>359895.41</v>
      </c>
      <c r="H37" s="9">
        <f t="shared" si="0"/>
        <v>139155.40999999997</v>
      </c>
      <c r="I37" s="9">
        <f t="shared" si="1"/>
        <v>163.04041406179215</v>
      </c>
    </row>
    <row r="38" spans="1:9" ht="15.75" x14ac:dyDescent="0.25">
      <c r="A38" s="7"/>
      <c r="B38" s="7">
        <v>20000000</v>
      </c>
      <c r="C38" s="8" t="s">
        <v>39</v>
      </c>
      <c r="D38" s="9">
        <v>6700</v>
      </c>
      <c r="E38" s="9">
        <v>6700</v>
      </c>
      <c r="F38" s="9">
        <v>3218</v>
      </c>
      <c r="G38" s="9">
        <v>7466.31</v>
      </c>
      <c r="H38" s="9">
        <f t="shared" si="0"/>
        <v>4248.3100000000004</v>
      </c>
      <c r="I38" s="9">
        <f t="shared" si="1"/>
        <v>232.01709136109386</v>
      </c>
    </row>
    <row r="39" spans="1:9" ht="31.5" x14ac:dyDescent="0.25">
      <c r="A39" s="7"/>
      <c r="B39" s="7">
        <v>21000000</v>
      </c>
      <c r="C39" s="8" t="s">
        <v>40</v>
      </c>
      <c r="D39" s="9">
        <v>0</v>
      </c>
      <c r="E39" s="9">
        <v>0</v>
      </c>
      <c r="F39" s="9">
        <v>0</v>
      </c>
      <c r="G39" s="9">
        <v>2223</v>
      </c>
      <c r="H39" s="9">
        <f t="shared" si="0"/>
        <v>2223</v>
      </c>
      <c r="I39" s="9">
        <f t="shared" si="1"/>
        <v>0</v>
      </c>
    </row>
    <row r="40" spans="1:9" ht="15.75" x14ac:dyDescent="0.25">
      <c r="A40" s="7"/>
      <c r="B40" s="7">
        <v>21080000</v>
      </c>
      <c r="C40" s="8" t="s">
        <v>41</v>
      </c>
      <c r="D40" s="9">
        <v>0</v>
      </c>
      <c r="E40" s="9">
        <v>0</v>
      </c>
      <c r="F40" s="9">
        <v>0</v>
      </c>
      <c r="G40" s="9">
        <v>2223</v>
      </c>
      <c r="H40" s="9">
        <f t="shared" si="0"/>
        <v>2223</v>
      </c>
      <c r="I40" s="9">
        <f t="shared" si="1"/>
        <v>0</v>
      </c>
    </row>
    <row r="41" spans="1:9" ht="31.5" x14ac:dyDescent="0.25">
      <c r="A41" s="7"/>
      <c r="B41" s="7">
        <v>21081100</v>
      </c>
      <c r="C41" s="8" t="s">
        <v>42</v>
      </c>
      <c r="D41" s="9">
        <v>0</v>
      </c>
      <c r="E41" s="9">
        <v>0</v>
      </c>
      <c r="F41" s="9">
        <v>0</v>
      </c>
      <c r="G41" s="9">
        <v>2023</v>
      </c>
      <c r="H41" s="9">
        <f t="shared" ref="H41:H72" si="2">G41-F41</f>
        <v>2023</v>
      </c>
      <c r="I41" s="9">
        <f t="shared" ref="I41:I66" si="3">IF(F41=0,0,G41/F41*100)</f>
        <v>0</v>
      </c>
    </row>
    <row r="42" spans="1:9" ht="78.75" x14ac:dyDescent="0.25">
      <c r="A42" s="7"/>
      <c r="B42" s="7">
        <v>21081500</v>
      </c>
      <c r="C42" s="8" t="s">
        <v>43</v>
      </c>
      <c r="D42" s="9">
        <v>0</v>
      </c>
      <c r="E42" s="9">
        <v>0</v>
      </c>
      <c r="F42" s="9">
        <v>0</v>
      </c>
      <c r="G42" s="9">
        <v>200</v>
      </c>
      <c r="H42" s="9">
        <f t="shared" si="2"/>
        <v>200</v>
      </c>
      <c r="I42" s="9">
        <f t="shared" si="3"/>
        <v>0</v>
      </c>
    </row>
    <row r="43" spans="1:9" ht="47.25" x14ac:dyDescent="0.25">
      <c r="A43" s="7"/>
      <c r="B43" s="7">
        <v>22000000</v>
      </c>
      <c r="C43" s="8" t="s">
        <v>44</v>
      </c>
      <c r="D43" s="9">
        <v>6700</v>
      </c>
      <c r="E43" s="9">
        <v>6700</v>
      </c>
      <c r="F43" s="9">
        <v>3218</v>
      </c>
      <c r="G43" s="9">
        <v>3823.07</v>
      </c>
      <c r="H43" s="9">
        <f t="shared" si="2"/>
        <v>605.07000000000016</v>
      </c>
      <c r="I43" s="9">
        <f t="shared" si="3"/>
        <v>118.80267246737104</v>
      </c>
    </row>
    <row r="44" spans="1:9" ht="31.5" x14ac:dyDescent="0.25">
      <c r="A44" s="7"/>
      <c r="B44" s="7">
        <v>22010000</v>
      </c>
      <c r="C44" s="8" t="s">
        <v>45</v>
      </c>
      <c r="D44" s="9">
        <v>6500</v>
      </c>
      <c r="E44" s="9">
        <v>6500</v>
      </c>
      <c r="F44" s="9">
        <v>3120</v>
      </c>
      <c r="G44" s="9">
        <v>3733.27</v>
      </c>
      <c r="H44" s="9">
        <f t="shared" si="2"/>
        <v>613.27</v>
      </c>
      <c r="I44" s="9">
        <f t="shared" si="3"/>
        <v>119.65608974358975</v>
      </c>
    </row>
    <row r="45" spans="1:9" ht="31.5" x14ac:dyDescent="0.25">
      <c r="A45" s="7"/>
      <c r="B45" s="7">
        <v>22012500</v>
      </c>
      <c r="C45" s="8" t="s">
        <v>46</v>
      </c>
      <c r="D45" s="9">
        <v>6500</v>
      </c>
      <c r="E45" s="9">
        <v>6500</v>
      </c>
      <c r="F45" s="9">
        <v>3120</v>
      </c>
      <c r="G45" s="9">
        <v>3733.27</v>
      </c>
      <c r="H45" s="9">
        <f t="shared" si="2"/>
        <v>613.27</v>
      </c>
      <c r="I45" s="9">
        <f t="shared" si="3"/>
        <v>119.65608974358975</v>
      </c>
    </row>
    <row r="46" spans="1:9" ht="15.75" x14ac:dyDescent="0.25">
      <c r="A46" s="7"/>
      <c r="B46" s="7">
        <v>22090000</v>
      </c>
      <c r="C46" s="8" t="s">
        <v>47</v>
      </c>
      <c r="D46" s="9">
        <v>200</v>
      </c>
      <c r="E46" s="9">
        <v>200</v>
      </c>
      <c r="F46" s="9">
        <v>98</v>
      </c>
      <c r="G46" s="9">
        <v>89.8</v>
      </c>
      <c r="H46" s="9">
        <f t="shared" si="2"/>
        <v>-8.2000000000000028</v>
      </c>
      <c r="I46" s="9">
        <f t="shared" si="3"/>
        <v>91.632653061224488</v>
      </c>
    </row>
    <row r="47" spans="1:9" ht="78.75" x14ac:dyDescent="0.25">
      <c r="A47" s="7"/>
      <c r="B47" s="7">
        <v>22090100</v>
      </c>
      <c r="C47" s="8" t="s">
        <v>48</v>
      </c>
      <c r="D47" s="9">
        <v>200</v>
      </c>
      <c r="E47" s="9">
        <v>200</v>
      </c>
      <c r="F47" s="9">
        <v>98</v>
      </c>
      <c r="G47" s="9">
        <v>89.8</v>
      </c>
      <c r="H47" s="9">
        <f t="shared" si="2"/>
        <v>-8.2000000000000028</v>
      </c>
      <c r="I47" s="9">
        <f t="shared" si="3"/>
        <v>91.632653061224488</v>
      </c>
    </row>
    <row r="48" spans="1:9" ht="15.75" x14ac:dyDescent="0.25">
      <c r="A48" s="7"/>
      <c r="B48" s="7">
        <v>24000000</v>
      </c>
      <c r="C48" s="8" t="s">
        <v>49</v>
      </c>
      <c r="D48" s="9">
        <v>0</v>
      </c>
      <c r="E48" s="9">
        <v>0</v>
      </c>
      <c r="F48" s="9">
        <v>0</v>
      </c>
      <c r="G48" s="9">
        <v>1420.24</v>
      </c>
      <c r="H48" s="9">
        <f t="shared" si="2"/>
        <v>1420.24</v>
      </c>
      <c r="I48" s="9">
        <f t="shared" si="3"/>
        <v>0</v>
      </c>
    </row>
    <row r="49" spans="1:9" ht="15.75" x14ac:dyDescent="0.25">
      <c r="A49" s="7"/>
      <c r="B49" s="7">
        <v>24060000</v>
      </c>
      <c r="C49" s="8" t="s">
        <v>41</v>
      </c>
      <c r="D49" s="9">
        <v>0</v>
      </c>
      <c r="E49" s="9">
        <v>0</v>
      </c>
      <c r="F49" s="9">
        <v>0</v>
      </c>
      <c r="G49" s="9">
        <v>1420.24</v>
      </c>
      <c r="H49" s="9">
        <f t="shared" si="2"/>
        <v>1420.24</v>
      </c>
      <c r="I49" s="9">
        <f t="shared" si="3"/>
        <v>0</v>
      </c>
    </row>
    <row r="50" spans="1:9" ht="15.75" x14ac:dyDescent="0.25">
      <c r="A50" s="7"/>
      <c r="B50" s="7">
        <v>24060300</v>
      </c>
      <c r="C50" s="8" t="s">
        <v>41</v>
      </c>
      <c r="D50" s="9">
        <v>0</v>
      </c>
      <c r="E50" s="9">
        <v>0</v>
      </c>
      <c r="F50" s="9">
        <v>0</v>
      </c>
      <c r="G50" s="9">
        <v>1420.24</v>
      </c>
      <c r="H50" s="9">
        <f t="shared" si="2"/>
        <v>1420.24</v>
      </c>
      <c r="I50" s="9">
        <f t="shared" si="3"/>
        <v>0</v>
      </c>
    </row>
    <row r="51" spans="1:9" ht="15.75" x14ac:dyDescent="0.25">
      <c r="A51" s="7"/>
      <c r="B51" s="7">
        <v>40000000</v>
      </c>
      <c r="C51" s="8" t="s">
        <v>50</v>
      </c>
      <c r="D51" s="9">
        <v>30266217</v>
      </c>
      <c r="E51" s="9">
        <v>30594137.289999999</v>
      </c>
      <c r="F51" s="9">
        <v>17034466.289999999</v>
      </c>
      <c r="G51" s="9">
        <v>17034466.289999999</v>
      </c>
      <c r="H51" s="9">
        <f t="shared" si="2"/>
        <v>0</v>
      </c>
      <c r="I51" s="9">
        <f t="shared" si="3"/>
        <v>100</v>
      </c>
    </row>
    <row r="52" spans="1:9" ht="15.75" x14ac:dyDescent="0.25">
      <c r="A52" s="7"/>
      <c r="B52" s="7">
        <v>41000000</v>
      </c>
      <c r="C52" s="8" t="s">
        <v>51</v>
      </c>
      <c r="D52" s="9">
        <v>30266217</v>
      </c>
      <c r="E52" s="9">
        <v>30594137.289999999</v>
      </c>
      <c r="F52" s="9">
        <v>17034466.289999999</v>
      </c>
      <c r="G52" s="9">
        <v>17034466.289999999</v>
      </c>
      <c r="H52" s="9">
        <f t="shared" si="2"/>
        <v>0</v>
      </c>
      <c r="I52" s="9">
        <f t="shared" si="3"/>
        <v>100</v>
      </c>
    </row>
    <row r="53" spans="1:9" ht="31.5" x14ac:dyDescent="0.25">
      <c r="A53" s="7"/>
      <c r="B53" s="7">
        <v>41020000</v>
      </c>
      <c r="C53" s="8" t="s">
        <v>52</v>
      </c>
      <c r="D53" s="9">
        <v>8777400</v>
      </c>
      <c r="E53" s="9">
        <v>8777400</v>
      </c>
      <c r="F53" s="9">
        <v>4389000</v>
      </c>
      <c r="G53" s="9">
        <v>4389000</v>
      </c>
      <c r="H53" s="9">
        <f t="shared" si="2"/>
        <v>0</v>
      </c>
      <c r="I53" s="9">
        <f t="shared" si="3"/>
        <v>100</v>
      </c>
    </row>
    <row r="54" spans="1:9" ht="15.75" x14ac:dyDescent="0.25">
      <c r="A54" s="7"/>
      <c r="B54" s="7">
        <v>41020100</v>
      </c>
      <c r="C54" s="8" t="s">
        <v>53</v>
      </c>
      <c r="D54" s="9">
        <v>8777400</v>
      </c>
      <c r="E54" s="9">
        <v>8777400</v>
      </c>
      <c r="F54" s="9">
        <v>4389000</v>
      </c>
      <c r="G54" s="9">
        <v>4389000</v>
      </c>
      <c r="H54" s="9">
        <f t="shared" si="2"/>
        <v>0</v>
      </c>
      <c r="I54" s="9">
        <f t="shared" si="3"/>
        <v>100</v>
      </c>
    </row>
    <row r="55" spans="1:9" ht="31.5" x14ac:dyDescent="0.25">
      <c r="A55" s="7"/>
      <c r="B55" s="7">
        <v>41030000</v>
      </c>
      <c r="C55" s="8" t="s">
        <v>54</v>
      </c>
      <c r="D55" s="9">
        <v>20313200</v>
      </c>
      <c r="E55" s="9">
        <v>20313200</v>
      </c>
      <c r="F55" s="9">
        <v>11751600</v>
      </c>
      <c r="G55" s="9">
        <v>11751600</v>
      </c>
      <c r="H55" s="9">
        <f t="shared" si="2"/>
        <v>0</v>
      </c>
      <c r="I55" s="9">
        <f t="shared" si="3"/>
        <v>100</v>
      </c>
    </row>
    <row r="56" spans="1:9" ht="31.5" x14ac:dyDescent="0.25">
      <c r="A56" s="7"/>
      <c r="B56" s="7">
        <v>41033900</v>
      </c>
      <c r="C56" s="8" t="s">
        <v>55</v>
      </c>
      <c r="D56" s="9">
        <v>20313200</v>
      </c>
      <c r="E56" s="9">
        <v>20313200</v>
      </c>
      <c r="F56" s="9">
        <v>11751600</v>
      </c>
      <c r="G56" s="9">
        <v>11751600</v>
      </c>
      <c r="H56" s="9">
        <f t="shared" si="2"/>
        <v>0</v>
      </c>
      <c r="I56" s="9">
        <f t="shared" si="3"/>
        <v>100</v>
      </c>
    </row>
    <row r="57" spans="1:9" ht="31.5" x14ac:dyDescent="0.25">
      <c r="A57" s="7"/>
      <c r="B57" s="7">
        <v>41040000</v>
      </c>
      <c r="C57" s="8" t="s">
        <v>56</v>
      </c>
      <c r="D57" s="9">
        <v>1024664</v>
      </c>
      <c r="E57" s="9">
        <v>1024664</v>
      </c>
      <c r="F57" s="9">
        <v>512334</v>
      </c>
      <c r="G57" s="9">
        <v>512334</v>
      </c>
      <c r="H57" s="9">
        <f t="shared" si="2"/>
        <v>0</v>
      </c>
      <c r="I57" s="9">
        <f t="shared" si="3"/>
        <v>100</v>
      </c>
    </row>
    <row r="58" spans="1:9" ht="94.5" x14ac:dyDescent="0.25">
      <c r="A58" s="7"/>
      <c r="B58" s="7">
        <v>41040200</v>
      </c>
      <c r="C58" s="8" t="s">
        <v>57</v>
      </c>
      <c r="D58" s="9">
        <v>1024664</v>
      </c>
      <c r="E58" s="9">
        <v>1024664</v>
      </c>
      <c r="F58" s="9">
        <v>512334</v>
      </c>
      <c r="G58" s="9">
        <v>512334</v>
      </c>
      <c r="H58" s="9">
        <f t="shared" si="2"/>
        <v>0</v>
      </c>
      <c r="I58" s="9">
        <f t="shared" si="3"/>
        <v>100</v>
      </c>
    </row>
    <row r="59" spans="1:9" ht="31.5" x14ac:dyDescent="0.25">
      <c r="A59" s="7"/>
      <c r="B59" s="7">
        <v>41050000</v>
      </c>
      <c r="C59" s="8" t="s">
        <v>58</v>
      </c>
      <c r="D59" s="9">
        <v>150953</v>
      </c>
      <c r="E59" s="9">
        <v>478873.29000000004</v>
      </c>
      <c r="F59" s="9">
        <v>381532.29000000004</v>
      </c>
      <c r="G59" s="9">
        <v>381532.29000000004</v>
      </c>
      <c r="H59" s="9">
        <f t="shared" si="2"/>
        <v>0</v>
      </c>
      <c r="I59" s="9">
        <f t="shared" si="3"/>
        <v>100</v>
      </c>
    </row>
    <row r="60" spans="1:9" ht="63" x14ac:dyDescent="0.25">
      <c r="A60" s="7"/>
      <c r="B60" s="7">
        <v>41051100</v>
      </c>
      <c r="C60" s="8" t="s">
        <v>59</v>
      </c>
      <c r="D60" s="9">
        <v>0</v>
      </c>
      <c r="E60" s="9">
        <v>29186.54</v>
      </c>
      <c r="F60" s="9">
        <v>29186.54</v>
      </c>
      <c r="G60" s="9">
        <v>29186.54</v>
      </c>
      <c r="H60" s="9">
        <f t="shared" si="2"/>
        <v>0</v>
      </c>
      <c r="I60" s="9">
        <f t="shared" si="3"/>
        <v>100</v>
      </c>
    </row>
    <row r="61" spans="1:9" ht="78.75" x14ac:dyDescent="0.25">
      <c r="A61" s="7"/>
      <c r="B61" s="7">
        <v>41051200</v>
      </c>
      <c r="C61" s="8" t="s">
        <v>60</v>
      </c>
      <c r="D61" s="9">
        <v>17153</v>
      </c>
      <c r="E61" s="9">
        <v>17153</v>
      </c>
      <c r="F61" s="9">
        <v>7112</v>
      </c>
      <c r="G61" s="9">
        <v>7112</v>
      </c>
      <c r="H61" s="9">
        <f t="shared" si="2"/>
        <v>0</v>
      </c>
      <c r="I61" s="9">
        <f t="shared" si="3"/>
        <v>100</v>
      </c>
    </row>
    <row r="62" spans="1:9" ht="94.5" x14ac:dyDescent="0.25">
      <c r="A62" s="7"/>
      <c r="B62" s="7">
        <v>41051700</v>
      </c>
      <c r="C62" s="8" t="s">
        <v>61</v>
      </c>
      <c r="D62" s="9">
        <v>0</v>
      </c>
      <c r="E62" s="9">
        <v>4602</v>
      </c>
      <c r="F62" s="9">
        <v>4602</v>
      </c>
      <c r="G62" s="9">
        <v>4602</v>
      </c>
      <c r="H62" s="9">
        <f t="shared" si="2"/>
        <v>0</v>
      </c>
      <c r="I62" s="9">
        <f t="shared" si="3"/>
        <v>100</v>
      </c>
    </row>
    <row r="63" spans="1:9" ht="110.25" x14ac:dyDescent="0.25">
      <c r="A63" s="7"/>
      <c r="B63" s="7">
        <v>41054100</v>
      </c>
      <c r="C63" s="8" t="s">
        <v>62</v>
      </c>
      <c r="D63" s="9">
        <v>0</v>
      </c>
      <c r="E63" s="9">
        <v>152491.75</v>
      </c>
      <c r="F63" s="9">
        <v>152491.75</v>
      </c>
      <c r="G63" s="9">
        <v>152491.75</v>
      </c>
      <c r="H63" s="9">
        <f t="shared" si="2"/>
        <v>0</v>
      </c>
      <c r="I63" s="9">
        <f t="shared" si="3"/>
        <v>100</v>
      </c>
    </row>
    <row r="64" spans="1:9" ht="94.5" x14ac:dyDescent="0.25">
      <c r="A64" s="7"/>
      <c r="B64" s="7">
        <v>41055000</v>
      </c>
      <c r="C64" s="8" t="s">
        <v>63</v>
      </c>
      <c r="D64" s="9">
        <v>133800</v>
      </c>
      <c r="E64" s="9">
        <v>275440</v>
      </c>
      <c r="F64" s="9">
        <v>188140</v>
      </c>
      <c r="G64" s="9">
        <v>188140</v>
      </c>
      <c r="H64" s="9">
        <f t="shared" si="2"/>
        <v>0</v>
      </c>
      <c r="I64" s="9">
        <f t="shared" si="3"/>
        <v>100</v>
      </c>
    </row>
    <row r="65" spans="1:9" ht="15.75" x14ac:dyDescent="0.25">
      <c r="A65" s="12" t="s">
        <v>64</v>
      </c>
      <c r="B65" s="13"/>
      <c r="C65" s="13"/>
      <c r="D65" s="10">
        <v>20973500</v>
      </c>
      <c r="E65" s="10">
        <v>20973500</v>
      </c>
      <c r="F65" s="10">
        <v>7859451</v>
      </c>
      <c r="G65" s="10">
        <v>9784337.0099999998</v>
      </c>
      <c r="H65" s="10">
        <f t="shared" si="2"/>
        <v>1924886.0099999998</v>
      </c>
      <c r="I65" s="10">
        <f t="shared" si="3"/>
        <v>124.49135454881008</v>
      </c>
    </row>
    <row r="66" spans="1:9" ht="15.75" x14ac:dyDescent="0.25">
      <c r="A66" s="12" t="s">
        <v>65</v>
      </c>
      <c r="B66" s="13"/>
      <c r="C66" s="13"/>
      <c r="D66" s="10">
        <v>51239717</v>
      </c>
      <c r="E66" s="10">
        <v>51567637.289999999</v>
      </c>
      <c r="F66" s="10">
        <v>24893917.289999999</v>
      </c>
      <c r="G66" s="10">
        <v>26818803.299999997</v>
      </c>
      <c r="H66" s="10">
        <f t="shared" si="2"/>
        <v>1924886.0099999979</v>
      </c>
      <c r="I66" s="10">
        <f t="shared" si="3"/>
        <v>107.7323548061005</v>
      </c>
    </row>
    <row r="67" spans="1:9" ht="15.75" x14ac:dyDescent="0.25">
      <c r="A67" s="11"/>
      <c r="B67" s="11"/>
      <c r="C67" s="11"/>
      <c r="D67" s="11"/>
      <c r="E67" s="11"/>
      <c r="F67" s="11"/>
      <c r="G67" s="11"/>
      <c r="H67" s="11"/>
      <c r="I67" s="11"/>
    </row>
    <row r="68" spans="1:9" ht="15.75" x14ac:dyDescent="0.25">
      <c r="A68" s="11"/>
      <c r="B68" s="11"/>
      <c r="C68" s="11"/>
      <c r="D68" s="11"/>
      <c r="E68" s="11"/>
      <c r="F68" s="11"/>
      <c r="G68" s="11"/>
      <c r="H68" s="11"/>
      <c r="I68" s="11"/>
    </row>
    <row r="69" spans="1:9" ht="15.75" x14ac:dyDescent="0.25">
      <c r="A69" s="11"/>
      <c r="B69" s="11"/>
      <c r="C69" s="11" t="s">
        <v>67</v>
      </c>
      <c r="D69" s="11"/>
      <c r="E69" s="11"/>
      <c r="F69" s="11" t="s">
        <v>68</v>
      </c>
      <c r="G69" s="11"/>
      <c r="H69" s="11"/>
      <c r="I69" s="11"/>
    </row>
  </sheetData>
  <mergeCells count="8">
    <mergeCell ref="A65:C65"/>
    <mergeCell ref="A66:C66"/>
    <mergeCell ref="C3:G3"/>
    <mergeCell ref="A5:L5"/>
    <mergeCell ref="A7:A8"/>
    <mergeCell ref="B7:B8"/>
    <mergeCell ref="C7:C8"/>
    <mergeCell ref="D7:I7"/>
  </mergeCells>
  <pageMargins left="0.59055118110236227" right="0.59055118110236227" top="0.39370078740157483" bottom="0.39370078740157483" header="0" footer="0"/>
  <pageSetup paperSize="9" scale="7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Secretar</cp:lastModifiedBy>
  <cp:lastPrinted>2021-07-12T08:37:56Z</cp:lastPrinted>
  <dcterms:created xsi:type="dcterms:W3CDTF">2021-07-12T08:23:47Z</dcterms:created>
  <dcterms:modified xsi:type="dcterms:W3CDTF">2021-08-20T07:19:30Z</dcterms:modified>
</cp:coreProperties>
</file>