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15" windowWidth="27495" windowHeight="11955"/>
  </bookViews>
  <sheets>
    <sheet name="дод.4" sheetId="1" r:id="rId1"/>
  </sheets>
  <definedNames>
    <definedName name="_xlnm.Print_Titles" localSheetId="0">дод.4!10:12</definedName>
    <definedName name="_xlnm.Print_Area" localSheetId="0">дод.4!B1:Q37</definedName>
  </definedNames>
  <calcPr calcId="145621"/>
</workbook>
</file>

<file path=xl/calcChain.xml><?xml version="1.0" encoding="utf-8"?>
<calcChain xmlns="http://schemas.openxmlformats.org/spreadsheetml/2006/main">
  <c r="O29" i="1" l="1"/>
  <c r="N29" i="1"/>
  <c r="Q29" i="1" s="1"/>
  <c r="M29" i="1"/>
  <c r="I29" i="1"/>
  <c r="O28" i="1"/>
  <c r="M28" i="1"/>
  <c r="F28" i="1"/>
  <c r="N28" i="1" s="1"/>
  <c r="Q28" i="1" s="1"/>
  <c r="L27" i="1"/>
  <c r="K27" i="1"/>
  <c r="J27" i="1"/>
  <c r="M27" i="1" s="1"/>
  <c r="H27" i="1"/>
  <c r="G27" i="1"/>
  <c r="O27" i="1" s="1"/>
  <c r="F27" i="1"/>
  <c r="N27" i="1" s="1"/>
  <c r="Q27" i="1" s="1"/>
  <c r="L26" i="1"/>
  <c r="K26" i="1"/>
  <c r="J26" i="1"/>
  <c r="M26" i="1" s="1"/>
  <c r="H26" i="1"/>
  <c r="G26" i="1"/>
  <c r="O26" i="1" s="1"/>
  <c r="F26" i="1"/>
  <c r="N26" i="1" s="1"/>
  <c r="Q26" i="1" s="1"/>
  <c r="O25" i="1"/>
  <c r="N25" i="1"/>
  <c r="Q25" i="1" s="1"/>
  <c r="M25" i="1"/>
  <c r="I25" i="1"/>
  <c r="O24" i="1"/>
  <c r="N24" i="1"/>
  <c r="Q24" i="1" s="1"/>
  <c r="M24" i="1"/>
  <c r="I24" i="1"/>
  <c r="L23" i="1"/>
  <c r="K23" i="1"/>
  <c r="J23" i="1"/>
  <c r="M23" i="1" s="1"/>
  <c r="I23" i="1"/>
  <c r="H23" i="1"/>
  <c r="G23" i="1"/>
  <c r="O23" i="1" s="1"/>
  <c r="F23" i="1"/>
  <c r="N23" i="1" s="1"/>
  <c r="L22" i="1"/>
  <c r="K22" i="1"/>
  <c r="J22" i="1"/>
  <c r="M22" i="1" s="1"/>
  <c r="H22" i="1"/>
  <c r="G22" i="1"/>
  <c r="O22" i="1" s="1"/>
  <c r="F22" i="1"/>
  <c r="N22" i="1" s="1"/>
  <c r="L21" i="1"/>
  <c r="K21" i="1"/>
  <c r="J21" i="1"/>
  <c r="M21" i="1" s="1"/>
  <c r="H21" i="1"/>
  <c r="G21" i="1"/>
  <c r="O21" i="1" s="1"/>
  <c r="F21" i="1"/>
  <c r="I21" i="1" s="1"/>
  <c r="O20" i="1"/>
  <c r="N20" i="1"/>
  <c r="Q20" i="1" s="1"/>
  <c r="M20" i="1"/>
  <c r="I20" i="1"/>
  <c r="O19" i="1"/>
  <c r="N19" i="1"/>
  <c r="Q19" i="1" s="1"/>
  <c r="M19" i="1"/>
  <c r="I19" i="1"/>
  <c r="N18" i="1"/>
  <c r="L18" i="1"/>
  <c r="K18" i="1"/>
  <c r="M18" i="1" s="1"/>
  <c r="H18" i="1"/>
  <c r="G18" i="1"/>
  <c r="I18" i="1" s="1"/>
  <c r="O17" i="1"/>
  <c r="N17" i="1"/>
  <c r="Q17" i="1" s="1"/>
  <c r="M17" i="1"/>
  <c r="I17" i="1"/>
  <c r="O16" i="1"/>
  <c r="N16" i="1"/>
  <c r="Q16" i="1" s="1"/>
  <c r="M16" i="1"/>
  <c r="I16" i="1"/>
  <c r="P15" i="1"/>
  <c r="K15" i="1"/>
  <c r="M15" i="1" s="1"/>
  <c r="G15" i="1"/>
  <c r="O15" i="1" s="1"/>
  <c r="F15" i="1"/>
  <c r="N15" i="1" s="1"/>
  <c r="Q15" i="1" s="1"/>
  <c r="P14" i="1"/>
  <c r="O14" i="1"/>
  <c r="F14" i="1"/>
  <c r="N14" i="1" s="1"/>
  <c r="Q14" i="1" s="1"/>
  <c r="P13" i="1"/>
  <c r="O13" i="1"/>
  <c r="N13" i="1"/>
  <c r="Q13" i="1" s="1"/>
  <c r="Q22" i="1" l="1"/>
  <c r="Q23" i="1"/>
  <c r="I15" i="1"/>
  <c r="O18" i="1"/>
  <c r="Q18" i="1" s="1"/>
  <c r="N21" i="1"/>
  <c r="Q21" i="1" s="1"/>
  <c r="I22" i="1"/>
  <c r="I28" i="1"/>
  <c r="I27" i="1" s="1"/>
  <c r="I26" i="1" s="1"/>
</calcChain>
</file>

<file path=xl/sharedStrings.xml><?xml version="1.0" encoding="utf-8"?>
<sst xmlns="http://schemas.openxmlformats.org/spreadsheetml/2006/main" count="62" uniqueCount="48">
  <si>
    <t>Додаток № 4</t>
  </si>
  <si>
    <t>код бюджету</t>
  </si>
  <si>
    <t>(грн)</t>
  </si>
  <si>
    <t>Код Програмної класифікації видатків та кредитування місцевих бюджетів</t>
  </si>
  <si>
    <t xml:space="preserve">Код Типової програмної класифікації видатків та кредитування місцевих бюджетів </t>
  </si>
  <si>
    <t xml:space="preserve">Код Функціональної класифікації видатків та кредитування бюджету </t>
  </si>
  <si>
    <t>Найменування головного розпорядника коштів обласного бюджету</t>
  </si>
  <si>
    <t>Надання кредитів</t>
  </si>
  <si>
    <t>Повернення кредитів</t>
  </si>
  <si>
    <t>Кредитування, всього</t>
  </si>
  <si>
    <t xml:space="preserve">  відповідального виконавця, найменування бюджетної програми згідно з Типовою програмною класифікацією видатків та кредитування місцевих бюджетів</t>
  </si>
  <si>
    <t>загальний фонд</t>
  </si>
  <si>
    <t>спеціальний фонд</t>
  </si>
  <si>
    <t>разом</t>
  </si>
  <si>
    <t>усього</t>
  </si>
  <si>
    <t>у тому числі бюджет розвитку</t>
  </si>
  <si>
    <t>0100000</t>
  </si>
  <si>
    <t>Ямпільська селищна рада Білогірського району Хмельницької області (головний розпорядник)</t>
  </si>
  <si>
    <t>0110000</t>
  </si>
  <si>
    <t>Ямпільська селищна рада Білогірського району Хмельницької області (відповідальний виконавець)</t>
  </si>
  <si>
    <t>Пільгові довгострокові кредити молодим сім’ям та одиноким молодим громадянам на будівництво/придбання житла  та їх повернення</t>
  </si>
  <si>
    <t>1060</t>
  </si>
  <si>
    <t xml:space="preserve">Надання пільгових довгострокових кредитів молодим сім’ям та одиноким молодим громадянам на будівництво/придбання житла  </t>
  </si>
  <si>
    <t xml:space="preserve">Повернення  пільгових довгострокових кредитів, наданих молодим сім’ям та одиноким молодим громадянам на будівництво/ придбання житла  </t>
  </si>
  <si>
    <t>Довгострокові кредити індивідуальним забудовникам житла на селі  та їх повернення</t>
  </si>
  <si>
    <t xml:space="preserve">Надання довгострокових кредитів індивідуальним забудовникам житла на селі </t>
  </si>
  <si>
    <t xml:space="preserve">Повернення довгострокових кредитів, наданих індивідуальним забудовникам житла на селі  </t>
  </si>
  <si>
    <r>
      <t xml:space="preserve">Департамент економічного розвитку, курортів і туризму ОДА </t>
    </r>
    <r>
      <rPr>
        <sz val="12"/>
        <rFont val="Times New Roman"/>
        <charset val="204"/>
      </rPr>
      <t>(головний розпорядник)</t>
    </r>
  </si>
  <si>
    <r>
      <t xml:space="preserve">Департамент економічного розвитку, курортів і туризму ОДА </t>
    </r>
    <r>
      <rPr>
        <sz val="12"/>
        <rFont val="Times New Roman"/>
        <charset val="204"/>
      </rPr>
      <t>(відповідальний виконавець)</t>
    </r>
  </si>
  <si>
    <t>Бюджетні позички  суб'єктам господарювання  та їх повернення</t>
  </si>
  <si>
    <t>0490</t>
  </si>
  <si>
    <t>Надання бюджетних позичок суб'єктам господарювання</t>
  </si>
  <si>
    <t>Повернення бюджетних позичок, наданих суб'єктам господарювання</t>
  </si>
  <si>
    <t>0600000</t>
  </si>
  <si>
    <r>
      <t xml:space="preserve">Департамент освіти і науки ОДА </t>
    </r>
    <r>
      <rPr>
        <sz val="12"/>
        <rFont val="Times New Roman"/>
        <charset val="204"/>
      </rPr>
      <t>(головний розпорядник)</t>
    </r>
  </si>
  <si>
    <t>0610000</t>
  </si>
  <si>
    <r>
      <t xml:space="preserve">Департамент освіти і науки ОДА </t>
    </r>
    <r>
      <rPr>
        <sz val="12"/>
        <rFont val="Times New Roman"/>
        <charset val="204"/>
      </rPr>
      <t xml:space="preserve">(відповідальний виконавець) </t>
    </r>
  </si>
  <si>
    <t>0618810</t>
  </si>
  <si>
    <t>Пільгові кредити для здобуття професійно-технічної та вищої освіти та їх повернення</t>
  </si>
  <si>
    <t>0618811</t>
  </si>
  <si>
    <t>0990</t>
  </si>
  <si>
    <t xml:space="preserve">Надання пільгових кредитів для здобуття професійно-технічної та вищої освіти </t>
  </si>
  <si>
    <t>УСЬОГО</t>
  </si>
  <si>
    <t>Кредитування селищного бюджету у 2024 році</t>
  </si>
  <si>
    <t>Про внесення змін до бюджету Ямпільської селищної територіальної громади на 2024 рік</t>
  </si>
  <si>
    <t>Начальник фінансового відділу</t>
  </si>
  <si>
    <t>Таїсія МУСЕВИЧ</t>
  </si>
  <si>
    <t>до рішення сесії від 30.04.2024 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</si>
</sst>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name val="Calibri"/>
      <charset val="1"/>
    </font>
    <font>
      <sz val="10"/>
      <name val="Times New Roman"/>
      <charset val="204"/>
    </font>
    <font>
      <sz val="10"/>
      <name val="Times New Roman Cyr"/>
      <charset val="204"/>
    </font>
    <font>
      <sz val="12"/>
      <name val="Times New Roman"/>
      <charset val="204"/>
    </font>
    <font>
      <sz val="10"/>
      <color rgb="FF000000"/>
      <name val="Times New Roman"/>
      <charset val="204"/>
    </font>
    <font>
      <sz val="8"/>
      <name val="Times New Roman"/>
      <charset val="204"/>
    </font>
    <font>
      <sz val="14"/>
      <name val="Times New Roman"/>
      <charset val="204"/>
    </font>
    <font>
      <b/>
      <sz val="14"/>
      <name val="Times New Roman CYR"/>
      <charset val="204"/>
    </font>
    <font>
      <b/>
      <sz val="14"/>
      <name val="Times New Roman"/>
      <charset val="204"/>
    </font>
    <font>
      <u/>
      <sz val="12"/>
      <name val="Times New Roman"/>
      <charset val="204"/>
    </font>
    <font>
      <sz val="9"/>
      <name val="Times New Roman"/>
      <charset val="204"/>
    </font>
    <font>
      <sz val="11"/>
      <name val="Times New Roman"/>
      <charset val="204"/>
    </font>
    <font>
      <sz val="12"/>
      <name val="Times New Roman CYR"/>
      <charset val="204"/>
    </font>
    <font>
      <sz val="11"/>
      <name val="Times New Roman CYR"/>
      <charset val="204"/>
    </font>
    <font>
      <b/>
      <sz val="12"/>
      <color rgb="FF000000"/>
      <name val="Calibri"/>
      <charset val="204"/>
    </font>
    <font>
      <b/>
      <sz val="14"/>
      <name val="Times New Roman Cyr"/>
      <charset val="204"/>
    </font>
    <font>
      <sz val="14"/>
      <name val="Times New Roman Cyr"/>
      <charset val="204"/>
    </font>
    <font>
      <i/>
      <sz val="14"/>
      <name val="Times New Roman Cyr"/>
      <charset val="204"/>
    </font>
    <font>
      <b/>
      <sz val="12"/>
      <name val="Times New Roman"/>
      <charset val="204"/>
    </font>
    <font>
      <sz val="12"/>
      <name val="Times New Roman"/>
      <family val="1"/>
      <charset val="204"/>
    </font>
    <font>
      <sz val="12"/>
      <name val="Arial Cyr"/>
      <charset val="204"/>
    </font>
    <font>
      <sz val="12"/>
      <color rgb="FF000000"/>
      <name val="Times New Roman CYR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left"/>
    </xf>
    <xf numFmtId="0" fontId="5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wrapText="1"/>
    </xf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vertical="center" wrapText="1"/>
    </xf>
    <xf numFmtId="0" fontId="8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6" fillId="0" borderId="0" xfId="0" applyNumberFormat="1" applyFont="1" applyFill="1" applyBorder="1" applyAlignment="1" applyProtection="1">
      <alignment horizontal="right" vertical="center"/>
    </xf>
    <xf numFmtId="0" fontId="2" fillId="0" borderId="2" xfId="0" applyNumberFormat="1" applyFont="1" applyFill="1" applyBorder="1" applyAlignment="1" applyProtection="1"/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/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/>
    <xf numFmtId="0" fontId="14" fillId="0" borderId="3" xfId="0" applyNumberFormat="1" applyFont="1" applyFill="1" applyBorder="1" applyAlignment="1" applyProtection="1">
      <alignment horizontal="center" vertical="center" wrapText="1"/>
    </xf>
    <xf numFmtId="4" fontId="14" fillId="0" borderId="3" xfId="0" applyNumberFormat="1" applyFont="1" applyFill="1" applyBorder="1" applyAlignment="1" applyProtection="1">
      <alignment horizontal="center" vertical="center" wrapText="1"/>
    </xf>
    <xf numFmtId="4" fontId="14" fillId="0" borderId="3" xfId="0" applyNumberFormat="1" applyFont="1" applyFill="1" applyBorder="1" applyAlignment="1" applyProtection="1">
      <alignment vertical="center" wrapText="1"/>
    </xf>
    <xf numFmtId="3" fontId="15" fillId="0" borderId="5" xfId="0" applyNumberFormat="1" applyFont="1" applyFill="1" applyBorder="1" applyAlignment="1" applyProtection="1">
      <alignment horizontal="center" vertical="center" wrapText="1"/>
    </xf>
    <xf numFmtId="3" fontId="15" fillId="0" borderId="3" xfId="0" applyNumberFormat="1" applyFont="1" applyFill="1" applyBorder="1" applyAlignment="1" applyProtection="1">
      <alignment horizontal="center" vertical="center" wrapText="1"/>
    </xf>
    <xf numFmtId="3" fontId="16" fillId="0" borderId="5" xfId="0" applyNumberFormat="1" applyFont="1" applyFill="1" applyBorder="1" applyAlignment="1" applyProtection="1">
      <alignment horizontal="center" vertical="center" wrapText="1"/>
    </xf>
    <xf numFmtId="3" fontId="16" fillId="0" borderId="3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49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vertical="center" wrapText="1"/>
    </xf>
    <xf numFmtId="3" fontId="17" fillId="0" borderId="6" xfId="0" applyNumberFormat="1" applyFont="1" applyFill="1" applyBorder="1" applyAlignment="1" applyProtection="1">
      <alignment horizontal="center" vertical="center" wrapText="1"/>
    </xf>
    <xf numFmtId="3" fontId="17" fillId="0" borderId="3" xfId="0" applyNumberFormat="1" applyFont="1" applyFill="1" applyBorder="1" applyAlignment="1" applyProtection="1">
      <alignment horizontal="center" vertical="center" wrapText="1"/>
    </xf>
    <xf numFmtId="3" fontId="16" fillId="0" borderId="6" xfId="0" applyNumberFormat="1" applyFont="1" applyFill="1" applyBorder="1" applyAlignment="1" applyProtection="1">
      <alignment horizontal="center" vertical="center" wrapText="1"/>
    </xf>
    <xf numFmtId="0" fontId="18" fillId="0" borderId="5" xfId="0" applyNumberFormat="1" applyFont="1" applyFill="1" applyBorder="1" applyAlignment="1" applyProtection="1">
      <alignment horizontal="center" vertical="center" wrapText="1"/>
    </xf>
    <xf numFmtId="0" fontId="18" fillId="0" borderId="3" xfId="0" applyNumberFormat="1" applyFont="1" applyFill="1" applyBorder="1" applyAlignment="1" applyProtection="1">
      <alignment horizontal="left"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0" fontId="18" fillId="0" borderId="3" xfId="0" applyNumberFormat="1" applyFont="1" applyFill="1" applyBorder="1" applyAlignment="1" applyProtection="1">
      <alignment horizontal="center" vertical="center" wrapText="1"/>
    </xf>
    <xf numFmtId="49" fontId="18" fillId="0" borderId="7" xfId="0" applyNumberFormat="1" applyFont="1" applyFill="1" applyBorder="1" applyAlignment="1" applyProtection="1">
      <alignment horizontal="center" vertical="center" wrapText="1"/>
    </xf>
    <xf numFmtId="3" fontId="8" fillId="0" borderId="3" xfId="0" applyNumberFormat="1" applyFont="1" applyFill="1" applyBorder="1" applyAlignment="1" applyProtection="1">
      <alignment horizontal="center" vertical="center"/>
    </xf>
    <xf numFmtId="3" fontId="8" fillId="0" borderId="3" xfId="0" applyNumberFormat="1" applyFont="1" applyFill="1" applyBorder="1" applyAlignment="1" applyProtection="1">
      <alignment vertical="top"/>
    </xf>
    <xf numFmtId="49" fontId="18" fillId="0" borderId="3" xfId="0" applyNumberFormat="1" applyFont="1" applyFill="1" applyBorder="1" applyAlignment="1" applyProtection="1">
      <alignment horizontal="center" vertical="center" wrapText="1"/>
    </xf>
    <xf numFmtId="49" fontId="3" fillId="0" borderId="3" xfId="0" applyNumberFormat="1" applyFont="1" applyFill="1" applyBorder="1" applyAlignment="1" applyProtection="1">
      <alignment horizontal="center" vertical="center" wrapText="1"/>
    </xf>
    <xf numFmtId="3" fontId="6" fillId="0" borderId="3" xfId="0" applyNumberFormat="1" applyFont="1" applyFill="1" applyBorder="1" applyAlignment="1" applyProtection="1">
      <alignment horizontal="center" vertical="center"/>
    </xf>
    <xf numFmtId="3" fontId="6" fillId="0" borderId="3" xfId="0" applyNumberFormat="1" applyFont="1" applyFill="1" applyBorder="1" applyAlignment="1" applyProtection="1">
      <alignment vertical="top"/>
    </xf>
    <xf numFmtId="0" fontId="3" fillId="0" borderId="5" xfId="0" applyNumberFormat="1" applyFont="1" applyFill="1" applyBorder="1" applyAlignment="1" applyProtection="1">
      <alignment horizontal="left" vertical="center" wrapText="1"/>
    </xf>
    <xf numFmtId="0" fontId="8" fillId="0" borderId="3" xfId="0" applyNumberFormat="1" applyFont="1" applyFill="1" applyBorder="1" applyAlignment="1" applyProtection="1">
      <alignment horizontal="justify" vertical="center" wrapText="1"/>
    </xf>
    <xf numFmtId="0" fontId="12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vertical="center" wrapText="1"/>
    </xf>
    <xf numFmtId="0" fontId="22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left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 shrinkToFit="1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top"/>
    </xf>
    <xf numFmtId="0" fontId="10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21" fillId="0" borderId="0" xfId="0" applyNumberFormat="1" applyFont="1" applyFill="1" applyBorder="1" applyAlignment="1" applyProtection="1">
      <alignment horizontal="left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W34"/>
  <sheetViews>
    <sheetView showGridLines="0" showZeros="0" tabSelected="1" zoomScale="80" zoomScaleNormal="80" workbookViewId="0">
      <pane xSplit="5" ySplit="29" topLeftCell="F30" activePane="bottomRight" state="frozen"/>
      <selection pane="topRight"/>
      <selection pane="bottomLeft"/>
      <selection pane="bottomRight" activeCell="N3" sqref="N3"/>
    </sheetView>
  </sheetViews>
  <sheetFormatPr defaultColWidth="6.42578125" defaultRowHeight="12.75" customHeight="1" x14ac:dyDescent="0.2"/>
  <cols>
    <col min="1" max="1" width="0" style="1" hidden="1" customWidth="1"/>
    <col min="2" max="3" width="10.28515625" style="2" customWidth="1"/>
    <col min="4" max="4" width="10.7109375" style="2" customWidth="1"/>
    <col min="5" max="5" width="39" style="2" customWidth="1"/>
    <col min="6" max="6" width="10.5703125" style="2" customWidth="1"/>
    <col min="7" max="7" width="12" style="2" customWidth="1"/>
    <col min="8" max="8" width="13.28515625" style="2" customWidth="1"/>
    <col min="9" max="9" width="11.85546875" style="2" customWidth="1"/>
    <col min="10" max="10" width="12.140625" style="2" customWidth="1"/>
    <col min="11" max="11" width="13" style="2" customWidth="1"/>
    <col min="12" max="12" width="11.140625" style="2" customWidth="1"/>
    <col min="13" max="13" width="12.85546875" style="2" customWidth="1"/>
    <col min="14" max="14" width="11.42578125" style="2" customWidth="1"/>
    <col min="15" max="15" width="13.7109375" style="2" customWidth="1"/>
    <col min="16" max="16" width="11.28515625" style="2" customWidth="1"/>
    <col min="17" max="17" width="17" style="2" customWidth="1"/>
    <col min="18" max="257" width="6.42578125" style="2" customWidth="1"/>
    <col min="258" max="258" width="6.42578125" style="1" customWidth="1"/>
    <col min="259" max="16384" width="6.42578125" style="1"/>
  </cols>
  <sheetData>
    <row r="2" spans="1:23" s="1" customFormat="1" ht="19.5" customHeight="1" x14ac:dyDescent="0.2">
      <c r="E2" s="2"/>
      <c r="F2" s="2"/>
      <c r="G2" s="2"/>
      <c r="H2" s="2"/>
      <c r="I2" s="2"/>
      <c r="J2" s="2"/>
      <c r="K2" s="2"/>
      <c r="L2" s="49"/>
      <c r="M2" s="49"/>
      <c r="N2" s="59" t="s">
        <v>0</v>
      </c>
      <c r="O2" s="59"/>
      <c r="P2" s="49"/>
      <c r="Q2" s="49"/>
    </row>
    <row r="3" spans="1:23" s="1" customFormat="1" ht="18" customHeight="1" x14ac:dyDescent="0.25">
      <c r="E3" s="2"/>
      <c r="F3" s="2"/>
      <c r="G3" s="2"/>
      <c r="H3" s="2"/>
      <c r="I3" s="2"/>
      <c r="J3" s="2"/>
      <c r="K3" s="2"/>
      <c r="L3" s="3"/>
      <c r="M3" s="3"/>
      <c r="N3" s="50" t="s">
        <v>47</v>
      </c>
      <c r="O3" s="48"/>
      <c r="P3" s="48"/>
      <c r="Q3" s="4"/>
      <c r="R3" s="5"/>
      <c r="S3" s="5"/>
    </row>
    <row r="4" spans="1:23" s="1" customFormat="1" ht="32.25" customHeight="1" x14ac:dyDescent="0.25">
      <c r="E4" s="2"/>
      <c r="F4" s="2"/>
      <c r="G4" s="2"/>
      <c r="H4" s="2"/>
      <c r="I4" s="2"/>
      <c r="J4" s="2"/>
      <c r="K4" s="2"/>
      <c r="L4" s="6"/>
      <c r="M4" s="6"/>
      <c r="N4" s="60" t="s">
        <v>44</v>
      </c>
      <c r="O4" s="60"/>
      <c r="P4" s="60"/>
      <c r="Q4" s="60"/>
    </row>
    <row r="5" spans="1:23" s="1" customFormat="1" ht="24" customHeight="1" x14ac:dyDescent="0.2">
      <c r="E5" s="2"/>
      <c r="F5" s="2"/>
      <c r="G5" s="2"/>
      <c r="H5" s="2"/>
      <c r="I5" s="2"/>
      <c r="J5" s="2"/>
      <c r="K5" s="2"/>
      <c r="L5" s="7"/>
      <c r="M5" s="7"/>
      <c r="N5" s="7"/>
      <c r="O5" s="7"/>
      <c r="P5" s="7"/>
      <c r="Q5" s="7"/>
    </row>
    <row r="6" spans="1:23" s="1" customFormat="1" ht="31.5" customHeight="1" x14ac:dyDescent="0.2">
      <c r="B6" s="61" t="s">
        <v>43</v>
      </c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</row>
    <row r="7" spans="1:23" s="1" customFormat="1" ht="18" customHeight="1" x14ac:dyDescent="0.2">
      <c r="B7" s="55">
        <v>2254400000</v>
      </c>
      <c r="C7" s="55"/>
      <c r="D7" s="55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U7" s="51"/>
      <c r="V7" s="51"/>
      <c r="W7" s="51"/>
    </row>
    <row r="8" spans="1:23" s="1" customFormat="1" ht="23.25" customHeight="1" x14ac:dyDescent="0.2">
      <c r="B8" s="56" t="s">
        <v>1</v>
      </c>
      <c r="C8" s="56"/>
      <c r="D8" s="56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</row>
    <row r="9" spans="1:23" s="1" customFormat="1" ht="18" customHeight="1" x14ac:dyDescent="0.3">
      <c r="B9" s="10"/>
      <c r="C9" s="10"/>
      <c r="D9" s="11"/>
      <c r="E9" s="8"/>
      <c r="F9" s="8"/>
      <c r="G9" s="8"/>
      <c r="H9" s="8"/>
      <c r="I9" s="8"/>
      <c r="J9" s="8"/>
      <c r="K9" s="8"/>
      <c r="L9" s="8"/>
      <c r="M9" s="8"/>
      <c r="Q9" s="12" t="s">
        <v>2</v>
      </c>
      <c r="R9" s="2"/>
      <c r="S9" s="2"/>
      <c r="T9" s="2"/>
      <c r="U9" s="2"/>
    </row>
    <row r="10" spans="1:23" s="1" customFormat="1" ht="30.75" customHeight="1" x14ac:dyDescent="0.2">
      <c r="A10" s="13"/>
      <c r="B10" s="57" t="s">
        <v>3</v>
      </c>
      <c r="C10" s="54" t="s">
        <v>4</v>
      </c>
      <c r="D10" s="57" t="s">
        <v>5</v>
      </c>
      <c r="E10" s="14" t="s">
        <v>6</v>
      </c>
      <c r="F10" s="58" t="s">
        <v>7</v>
      </c>
      <c r="G10" s="58"/>
      <c r="H10" s="58"/>
      <c r="I10" s="58"/>
      <c r="J10" s="58" t="s">
        <v>8</v>
      </c>
      <c r="K10" s="58"/>
      <c r="L10" s="58"/>
      <c r="M10" s="58"/>
      <c r="N10" s="58" t="s">
        <v>9</v>
      </c>
      <c r="O10" s="58"/>
      <c r="P10" s="58"/>
      <c r="Q10" s="58"/>
      <c r="R10" s="2"/>
      <c r="S10" s="2"/>
      <c r="T10" s="2"/>
      <c r="U10" s="2"/>
    </row>
    <row r="11" spans="1:23" s="1" customFormat="1" ht="28.5" customHeight="1" x14ac:dyDescent="0.2">
      <c r="A11" s="16"/>
      <c r="B11" s="57"/>
      <c r="C11" s="54"/>
      <c r="D11" s="57"/>
      <c r="E11" s="52" t="s">
        <v>10</v>
      </c>
      <c r="F11" s="53" t="s">
        <v>11</v>
      </c>
      <c r="G11" s="53" t="s">
        <v>12</v>
      </c>
      <c r="H11" s="53"/>
      <c r="I11" s="53" t="s">
        <v>13</v>
      </c>
      <c r="J11" s="53" t="s">
        <v>11</v>
      </c>
      <c r="K11" s="53" t="s">
        <v>12</v>
      </c>
      <c r="L11" s="53"/>
      <c r="M11" s="53" t="s">
        <v>13</v>
      </c>
      <c r="N11" s="53" t="s">
        <v>11</v>
      </c>
      <c r="O11" s="53" t="s">
        <v>12</v>
      </c>
      <c r="P11" s="53"/>
      <c r="Q11" s="53" t="s">
        <v>13</v>
      </c>
      <c r="R11" s="2"/>
      <c r="S11" s="2"/>
      <c r="T11" s="2"/>
      <c r="U11" s="2"/>
    </row>
    <row r="12" spans="1:23" s="1" customFormat="1" ht="49.5" customHeight="1" x14ac:dyDescent="0.2">
      <c r="A12" s="2"/>
      <c r="B12" s="57"/>
      <c r="C12" s="54"/>
      <c r="D12" s="57"/>
      <c r="E12" s="52"/>
      <c r="F12" s="53"/>
      <c r="G12" s="17" t="s">
        <v>14</v>
      </c>
      <c r="H12" s="18" t="s">
        <v>15</v>
      </c>
      <c r="I12" s="53"/>
      <c r="J12" s="53"/>
      <c r="K12" s="17" t="s">
        <v>14</v>
      </c>
      <c r="L12" s="18" t="s">
        <v>15</v>
      </c>
      <c r="M12" s="53"/>
      <c r="N12" s="53"/>
      <c r="O12" s="17" t="s">
        <v>14</v>
      </c>
      <c r="P12" s="18" t="s">
        <v>15</v>
      </c>
      <c r="Q12" s="53"/>
      <c r="R12" s="2"/>
      <c r="S12" s="2"/>
      <c r="T12" s="2"/>
      <c r="U12" s="2"/>
    </row>
    <row r="13" spans="1:23" s="19" customFormat="1" ht="47.25" hidden="1" x14ac:dyDescent="0.25">
      <c r="B13" s="20" t="s">
        <v>16</v>
      </c>
      <c r="C13" s="20"/>
      <c r="D13" s="21"/>
      <c r="E13" s="22" t="s">
        <v>17</v>
      </c>
      <c r="F13" s="23"/>
      <c r="G13" s="23"/>
      <c r="H13" s="24"/>
      <c r="I13" s="23"/>
      <c r="J13" s="23"/>
      <c r="K13" s="23"/>
      <c r="L13" s="24"/>
      <c r="M13" s="23"/>
      <c r="N13" s="23">
        <f t="shared" ref="N13:N29" si="0">F13+J13</f>
        <v>0</v>
      </c>
      <c r="O13" s="25">
        <f t="shared" ref="O13:O29" si="1">G13+K13</f>
        <v>0</v>
      </c>
      <c r="P13" s="26">
        <f>P14</f>
        <v>0</v>
      </c>
      <c r="Q13" s="24">
        <f t="shared" ref="Q13:Q29" si="2">N13+O13</f>
        <v>0</v>
      </c>
    </row>
    <row r="14" spans="1:23" s="19" customFormat="1" ht="57" hidden="1" customHeight="1" x14ac:dyDescent="0.25">
      <c r="B14" s="20" t="s">
        <v>18</v>
      </c>
      <c r="C14" s="20"/>
      <c r="D14" s="21"/>
      <c r="E14" s="22" t="s">
        <v>19</v>
      </c>
      <c r="F14" s="23">
        <f>F15+F18</f>
        <v>0</v>
      </c>
      <c r="G14" s="23"/>
      <c r="H14" s="23"/>
      <c r="I14" s="23"/>
      <c r="J14" s="23"/>
      <c r="K14" s="23"/>
      <c r="L14" s="23"/>
      <c r="M14" s="23"/>
      <c r="N14" s="23">
        <f t="shared" si="0"/>
        <v>0</v>
      </c>
      <c r="O14" s="25">
        <f t="shared" si="1"/>
        <v>0</v>
      </c>
      <c r="P14" s="25">
        <f>P15+P18</f>
        <v>0</v>
      </c>
      <c r="Q14" s="24">
        <f t="shared" si="2"/>
        <v>0</v>
      </c>
    </row>
    <row r="15" spans="1:23" s="19" customFormat="1" ht="66" hidden="1" customHeight="1" x14ac:dyDescent="0.25">
      <c r="B15" s="27">
        <v>1518820</v>
      </c>
      <c r="C15" s="27">
        <v>8820</v>
      </c>
      <c r="D15" s="28"/>
      <c r="E15" s="29" t="s">
        <v>20</v>
      </c>
      <c r="F15" s="25">
        <f>F16</f>
        <v>0</v>
      </c>
      <c r="G15" s="25">
        <f>G16</f>
        <v>180000</v>
      </c>
      <c r="H15" s="30"/>
      <c r="I15" s="23">
        <f t="shared" ref="I15:I22" si="3">F15+G15</f>
        <v>180000</v>
      </c>
      <c r="J15" s="25"/>
      <c r="K15" s="25">
        <f>K17</f>
        <v>-180000</v>
      </c>
      <c r="L15" s="30"/>
      <c r="M15" s="23">
        <f t="shared" ref="M15:M29" si="4">J15+K15</f>
        <v>-180000</v>
      </c>
      <c r="N15" s="23">
        <f t="shared" si="0"/>
        <v>0</v>
      </c>
      <c r="O15" s="25">
        <f t="shared" si="1"/>
        <v>0</v>
      </c>
      <c r="P15" s="30">
        <f>H15+L15</f>
        <v>0</v>
      </c>
      <c r="Q15" s="24">
        <f t="shared" si="2"/>
        <v>0</v>
      </c>
    </row>
    <row r="16" spans="1:23" s="19" customFormat="1" ht="79.5" hidden="1" customHeight="1" x14ac:dyDescent="0.25">
      <c r="B16" s="27">
        <v>1518821</v>
      </c>
      <c r="C16" s="27">
        <v>8821</v>
      </c>
      <c r="D16" s="28" t="s">
        <v>21</v>
      </c>
      <c r="E16" s="29" t="s">
        <v>22</v>
      </c>
      <c r="F16" s="25"/>
      <c r="G16" s="25">
        <v>180000</v>
      </c>
      <c r="H16" s="30"/>
      <c r="I16" s="23">
        <f t="shared" si="3"/>
        <v>180000</v>
      </c>
      <c r="J16" s="25"/>
      <c r="K16" s="25"/>
      <c r="L16" s="30"/>
      <c r="M16" s="23">
        <f t="shared" si="4"/>
        <v>0</v>
      </c>
      <c r="N16" s="23">
        <f t="shared" si="0"/>
        <v>0</v>
      </c>
      <c r="O16" s="25">
        <f t="shared" si="1"/>
        <v>180000</v>
      </c>
      <c r="P16" s="30"/>
      <c r="Q16" s="24">
        <f t="shared" si="2"/>
        <v>180000</v>
      </c>
    </row>
    <row r="17" spans="2:17" s="19" customFormat="1" ht="88.5" hidden="1" customHeight="1" x14ac:dyDescent="0.25">
      <c r="B17" s="27">
        <v>1518822</v>
      </c>
      <c r="C17" s="27">
        <v>8822</v>
      </c>
      <c r="D17" s="28" t="s">
        <v>21</v>
      </c>
      <c r="E17" s="29" t="s">
        <v>23</v>
      </c>
      <c r="F17" s="25"/>
      <c r="G17" s="26"/>
      <c r="H17" s="31"/>
      <c r="I17" s="24">
        <f t="shared" si="3"/>
        <v>0</v>
      </c>
      <c r="J17" s="26"/>
      <c r="K17" s="26">
        <v>-180000</v>
      </c>
      <c r="L17" s="31"/>
      <c r="M17" s="24">
        <f t="shared" si="4"/>
        <v>-180000</v>
      </c>
      <c r="N17" s="23">
        <f t="shared" si="0"/>
        <v>0</v>
      </c>
      <c r="O17" s="25">
        <f t="shared" si="1"/>
        <v>-180000</v>
      </c>
      <c r="P17" s="30"/>
      <c r="Q17" s="24">
        <f t="shared" si="2"/>
        <v>-180000</v>
      </c>
    </row>
    <row r="18" spans="2:17" s="19" customFormat="1" ht="63.75" hidden="1" customHeight="1" x14ac:dyDescent="0.25">
      <c r="B18" s="27">
        <v>1518830</v>
      </c>
      <c r="C18" s="27">
        <v>8830</v>
      </c>
      <c r="D18" s="28"/>
      <c r="E18" s="29" t="s">
        <v>24</v>
      </c>
      <c r="F18" s="25"/>
      <c r="G18" s="26">
        <f>G19</f>
        <v>400000</v>
      </c>
      <c r="H18" s="26">
        <f>H19</f>
        <v>0</v>
      </c>
      <c r="I18" s="24">
        <f t="shared" si="3"/>
        <v>400000</v>
      </c>
      <c r="J18" s="26"/>
      <c r="K18" s="26">
        <f>K20</f>
        <v>-400000</v>
      </c>
      <c r="L18" s="26">
        <f>L20</f>
        <v>0</v>
      </c>
      <c r="M18" s="24">
        <f t="shared" si="4"/>
        <v>-400000</v>
      </c>
      <c r="N18" s="23">
        <f t="shared" si="0"/>
        <v>0</v>
      </c>
      <c r="O18" s="25">
        <f t="shared" si="1"/>
        <v>0</v>
      </c>
      <c r="P18" s="30"/>
      <c r="Q18" s="24">
        <f t="shared" si="2"/>
        <v>0</v>
      </c>
    </row>
    <row r="19" spans="2:17" s="19" customFormat="1" ht="62.25" hidden="1" customHeight="1" x14ac:dyDescent="0.25">
      <c r="B19" s="27">
        <v>1518831</v>
      </c>
      <c r="C19" s="27">
        <v>8831</v>
      </c>
      <c r="D19" s="28" t="s">
        <v>21</v>
      </c>
      <c r="E19" s="29" t="s">
        <v>25</v>
      </c>
      <c r="F19" s="25"/>
      <c r="G19" s="25">
        <v>400000</v>
      </c>
      <c r="H19" s="30"/>
      <c r="I19" s="23">
        <f t="shared" si="3"/>
        <v>400000</v>
      </c>
      <c r="J19" s="25"/>
      <c r="K19" s="25"/>
      <c r="L19" s="30"/>
      <c r="M19" s="23">
        <f t="shared" si="4"/>
        <v>0</v>
      </c>
      <c r="N19" s="23">
        <f t="shared" si="0"/>
        <v>0</v>
      </c>
      <c r="O19" s="25">
        <f t="shared" si="1"/>
        <v>400000</v>
      </c>
      <c r="P19" s="30"/>
      <c r="Q19" s="24">
        <f t="shared" si="2"/>
        <v>400000</v>
      </c>
    </row>
    <row r="20" spans="2:17" s="19" customFormat="1" ht="56.25" hidden="1" customHeight="1" x14ac:dyDescent="0.25">
      <c r="B20" s="27">
        <v>1518832</v>
      </c>
      <c r="C20" s="27">
        <v>8832</v>
      </c>
      <c r="D20" s="28" t="s">
        <v>21</v>
      </c>
      <c r="E20" s="29" t="s">
        <v>26</v>
      </c>
      <c r="F20" s="25"/>
      <c r="G20" s="25"/>
      <c r="H20" s="32"/>
      <c r="I20" s="23">
        <f t="shared" si="3"/>
        <v>0</v>
      </c>
      <c r="J20" s="25"/>
      <c r="K20" s="25">
        <v>-400000</v>
      </c>
      <c r="L20" s="32"/>
      <c r="M20" s="23">
        <f t="shared" si="4"/>
        <v>-400000</v>
      </c>
      <c r="N20" s="23">
        <f t="shared" si="0"/>
        <v>0</v>
      </c>
      <c r="O20" s="25">
        <f t="shared" si="1"/>
        <v>-400000</v>
      </c>
      <c r="P20" s="30"/>
      <c r="Q20" s="24">
        <f t="shared" si="2"/>
        <v>-400000</v>
      </c>
    </row>
    <row r="21" spans="2:17" s="19" customFormat="1" ht="47.25" hidden="1" x14ac:dyDescent="0.25">
      <c r="B21" s="33">
        <v>2700000</v>
      </c>
      <c r="C21" s="27"/>
      <c r="D21" s="28"/>
      <c r="E21" s="34" t="s">
        <v>27</v>
      </c>
      <c r="F21" s="23">
        <f t="shared" ref="F21:H22" si="5">F22</f>
        <v>0</v>
      </c>
      <c r="G21" s="23">
        <f t="shared" si="5"/>
        <v>2649900</v>
      </c>
      <c r="H21" s="24">
        <f t="shared" si="5"/>
        <v>0</v>
      </c>
      <c r="I21" s="23">
        <f t="shared" si="3"/>
        <v>2649900</v>
      </c>
      <c r="J21" s="23">
        <f t="shared" ref="J21:L22" si="6">J22</f>
        <v>0</v>
      </c>
      <c r="K21" s="23">
        <f t="shared" si="6"/>
        <v>-2649900</v>
      </c>
      <c r="L21" s="24">
        <f t="shared" si="6"/>
        <v>0</v>
      </c>
      <c r="M21" s="23">
        <f t="shared" si="4"/>
        <v>-2649900</v>
      </c>
      <c r="N21" s="23">
        <f t="shared" si="0"/>
        <v>0</v>
      </c>
      <c r="O21" s="25">
        <f t="shared" si="1"/>
        <v>0</v>
      </c>
      <c r="P21" s="30"/>
      <c r="Q21" s="24">
        <f t="shared" si="2"/>
        <v>0</v>
      </c>
    </row>
    <row r="22" spans="2:17" s="19" customFormat="1" ht="47.25" hidden="1" x14ac:dyDescent="0.25">
      <c r="B22" s="33">
        <v>2710000</v>
      </c>
      <c r="C22" s="27"/>
      <c r="D22" s="28"/>
      <c r="E22" s="34" t="s">
        <v>28</v>
      </c>
      <c r="F22" s="23">
        <f t="shared" si="5"/>
        <v>0</v>
      </c>
      <c r="G22" s="24">
        <f t="shared" si="5"/>
        <v>2649900</v>
      </c>
      <c r="H22" s="24">
        <f t="shared" si="5"/>
        <v>0</v>
      </c>
      <c r="I22" s="23">
        <f t="shared" si="3"/>
        <v>2649900</v>
      </c>
      <c r="J22" s="24">
        <f t="shared" si="6"/>
        <v>0</v>
      </c>
      <c r="K22" s="24">
        <f t="shared" si="6"/>
        <v>-2649900</v>
      </c>
      <c r="L22" s="24">
        <f t="shared" si="6"/>
        <v>0</v>
      </c>
      <c r="M22" s="23">
        <f t="shared" si="4"/>
        <v>-2649900</v>
      </c>
      <c r="N22" s="24">
        <f t="shared" si="0"/>
        <v>0</v>
      </c>
      <c r="O22" s="26">
        <f t="shared" si="1"/>
        <v>0</v>
      </c>
      <c r="P22" s="31"/>
      <c r="Q22" s="24">
        <f t="shared" si="2"/>
        <v>0</v>
      </c>
    </row>
    <row r="23" spans="2:17" s="19" customFormat="1" ht="50.25" hidden="1" customHeight="1" x14ac:dyDescent="0.25">
      <c r="B23" s="27">
        <v>2718860</v>
      </c>
      <c r="C23" s="27">
        <v>8860</v>
      </c>
      <c r="D23" s="28"/>
      <c r="E23" s="35" t="s">
        <v>29</v>
      </c>
      <c r="F23" s="23">
        <f t="shared" ref="F23:L23" si="7">F24+F25</f>
        <v>0</v>
      </c>
      <c r="G23" s="26">
        <f t="shared" si="7"/>
        <v>2649900</v>
      </c>
      <c r="H23" s="26">
        <f t="shared" si="7"/>
        <v>0</v>
      </c>
      <c r="I23" s="23">
        <f t="shared" si="7"/>
        <v>2649900</v>
      </c>
      <c r="J23" s="26">
        <f t="shared" si="7"/>
        <v>0</v>
      </c>
      <c r="K23" s="26">
        <f t="shared" si="7"/>
        <v>-2649900</v>
      </c>
      <c r="L23" s="26">
        <f t="shared" si="7"/>
        <v>0</v>
      </c>
      <c r="M23" s="23">
        <f t="shared" si="4"/>
        <v>-2649900</v>
      </c>
      <c r="N23" s="26">
        <f t="shared" si="0"/>
        <v>0</v>
      </c>
      <c r="O23" s="26">
        <f t="shared" si="1"/>
        <v>0</v>
      </c>
      <c r="P23" s="31"/>
      <c r="Q23" s="24">
        <f t="shared" si="2"/>
        <v>0</v>
      </c>
    </row>
    <row r="24" spans="2:17" s="19" customFormat="1" ht="31.5" hidden="1" x14ac:dyDescent="0.25">
      <c r="B24" s="27">
        <v>2718861</v>
      </c>
      <c r="C24" s="27">
        <v>8861</v>
      </c>
      <c r="D24" s="28" t="s">
        <v>30</v>
      </c>
      <c r="E24" s="35" t="s">
        <v>31</v>
      </c>
      <c r="F24" s="23"/>
      <c r="G24" s="26">
        <v>2649900</v>
      </c>
      <c r="H24" s="26"/>
      <c r="I24" s="23">
        <f>F24+G24</f>
        <v>2649900</v>
      </c>
      <c r="J24" s="26"/>
      <c r="K24" s="26"/>
      <c r="L24" s="26"/>
      <c r="M24" s="25">
        <f t="shared" si="4"/>
        <v>0</v>
      </c>
      <c r="N24" s="26">
        <f t="shared" si="0"/>
        <v>0</v>
      </c>
      <c r="O24" s="26">
        <f t="shared" si="1"/>
        <v>2649900</v>
      </c>
      <c r="P24" s="31"/>
      <c r="Q24" s="24">
        <f t="shared" si="2"/>
        <v>2649900</v>
      </c>
    </row>
    <row r="25" spans="2:17" s="19" customFormat="1" ht="54.75" hidden="1" customHeight="1" x14ac:dyDescent="0.25">
      <c r="B25" s="27">
        <v>2718862</v>
      </c>
      <c r="C25" s="27">
        <v>8862</v>
      </c>
      <c r="D25" s="28" t="s">
        <v>30</v>
      </c>
      <c r="E25" s="35" t="s">
        <v>32</v>
      </c>
      <c r="F25" s="23"/>
      <c r="G25" s="24"/>
      <c r="H25" s="24"/>
      <c r="I25" s="23">
        <f>F25+G25</f>
        <v>0</v>
      </c>
      <c r="J25" s="24"/>
      <c r="K25" s="26">
        <v>-2649900</v>
      </c>
      <c r="L25" s="24"/>
      <c r="M25" s="23">
        <f t="shared" si="4"/>
        <v>-2649900</v>
      </c>
      <c r="N25" s="24">
        <f t="shared" si="0"/>
        <v>0</v>
      </c>
      <c r="O25" s="26">
        <f t="shared" si="1"/>
        <v>-2649900</v>
      </c>
      <c r="P25" s="31"/>
      <c r="Q25" s="24">
        <f t="shared" si="2"/>
        <v>-2649900</v>
      </c>
    </row>
    <row r="26" spans="2:17" s="1" customFormat="1" ht="34.5" hidden="1" customHeight="1" x14ac:dyDescent="0.2">
      <c r="B26" s="36" t="s">
        <v>33</v>
      </c>
      <c r="C26" s="37"/>
      <c r="D26" s="37"/>
      <c r="E26" s="34" t="s">
        <v>34</v>
      </c>
      <c r="F26" s="38">
        <f t="shared" ref="F26:L27" si="8">F27</f>
        <v>300000</v>
      </c>
      <c r="G26" s="39">
        <f t="shared" si="8"/>
        <v>0</v>
      </c>
      <c r="H26" s="39">
        <f t="shared" si="8"/>
        <v>0</v>
      </c>
      <c r="I26" s="23">
        <f t="shared" si="8"/>
        <v>300000</v>
      </c>
      <c r="J26" s="39">
        <f t="shared" si="8"/>
        <v>0</v>
      </c>
      <c r="K26" s="39">
        <f t="shared" si="8"/>
        <v>0</v>
      </c>
      <c r="L26" s="39">
        <f t="shared" si="8"/>
        <v>0</v>
      </c>
      <c r="M26" s="23">
        <f t="shared" si="4"/>
        <v>0</v>
      </c>
      <c r="N26" s="24">
        <f t="shared" si="0"/>
        <v>300000</v>
      </c>
      <c r="O26" s="26">
        <f t="shared" si="1"/>
        <v>0</v>
      </c>
      <c r="P26" s="31"/>
      <c r="Q26" s="24">
        <f t="shared" si="2"/>
        <v>300000</v>
      </c>
    </row>
    <row r="27" spans="2:17" s="1" customFormat="1" ht="31.5" hidden="1" x14ac:dyDescent="0.2">
      <c r="B27" s="40" t="s">
        <v>35</v>
      </c>
      <c r="C27" s="37"/>
      <c r="D27" s="37"/>
      <c r="E27" s="34" t="s">
        <v>36</v>
      </c>
      <c r="F27" s="38">
        <f t="shared" si="8"/>
        <v>300000</v>
      </c>
      <c r="G27" s="38">
        <f t="shared" si="8"/>
        <v>0</v>
      </c>
      <c r="H27" s="38">
        <f t="shared" si="8"/>
        <v>0</v>
      </c>
      <c r="I27" s="23">
        <f t="shared" si="8"/>
        <v>300000</v>
      </c>
      <c r="J27" s="39">
        <f t="shared" si="8"/>
        <v>0</v>
      </c>
      <c r="K27" s="39">
        <f t="shared" si="8"/>
        <v>0</v>
      </c>
      <c r="L27" s="39">
        <f t="shared" si="8"/>
        <v>0</v>
      </c>
      <c r="M27" s="23">
        <f t="shared" si="4"/>
        <v>0</v>
      </c>
      <c r="N27" s="24">
        <f t="shared" si="0"/>
        <v>300000</v>
      </c>
      <c r="O27" s="26">
        <f t="shared" si="1"/>
        <v>0</v>
      </c>
      <c r="P27" s="31"/>
      <c r="Q27" s="24">
        <f t="shared" si="2"/>
        <v>300000</v>
      </c>
    </row>
    <row r="28" spans="2:17" s="1" customFormat="1" ht="57.75" hidden="1" customHeight="1" x14ac:dyDescent="0.2">
      <c r="B28" s="41" t="s">
        <v>37</v>
      </c>
      <c r="C28" s="27">
        <v>8810</v>
      </c>
      <c r="D28" s="41"/>
      <c r="E28" s="29" t="s">
        <v>38</v>
      </c>
      <c r="F28" s="42">
        <f>F29</f>
        <v>300000</v>
      </c>
      <c r="G28" s="43"/>
      <c r="H28" s="43"/>
      <c r="I28" s="23">
        <f>F28+G28</f>
        <v>300000</v>
      </c>
      <c r="J28" s="43"/>
      <c r="K28" s="43"/>
      <c r="L28" s="43"/>
      <c r="M28" s="23">
        <f t="shared" si="4"/>
        <v>0</v>
      </c>
      <c r="N28" s="25">
        <f t="shared" si="0"/>
        <v>300000</v>
      </c>
      <c r="O28" s="25">
        <f t="shared" si="1"/>
        <v>0</v>
      </c>
      <c r="P28" s="30"/>
      <c r="Q28" s="24">
        <f t="shared" si="2"/>
        <v>300000</v>
      </c>
    </row>
    <row r="29" spans="2:17" s="1" customFormat="1" ht="49.5" hidden="1" customHeight="1" x14ac:dyDescent="0.2">
      <c r="B29" s="41" t="s">
        <v>39</v>
      </c>
      <c r="C29" s="27">
        <v>8811</v>
      </c>
      <c r="D29" s="28" t="s">
        <v>40</v>
      </c>
      <c r="E29" s="44" t="s">
        <v>41</v>
      </c>
      <c r="F29" s="42">
        <v>300000</v>
      </c>
      <c r="G29" s="43"/>
      <c r="H29" s="43"/>
      <c r="I29" s="23">
        <f>F29+G29</f>
        <v>300000</v>
      </c>
      <c r="J29" s="43"/>
      <c r="K29" s="43"/>
      <c r="L29" s="43"/>
      <c r="M29" s="23">
        <f t="shared" si="4"/>
        <v>0</v>
      </c>
      <c r="N29" s="25">
        <f t="shared" si="0"/>
        <v>300000</v>
      </c>
      <c r="O29" s="25">
        <f t="shared" si="1"/>
        <v>0</v>
      </c>
      <c r="P29" s="30"/>
      <c r="Q29" s="24">
        <f t="shared" si="2"/>
        <v>300000</v>
      </c>
    </row>
    <row r="30" spans="2:17" s="1" customFormat="1" ht="27.75" customHeight="1" x14ac:dyDescent="0.2">
      <c r="B30" s="15"/>
      <c r="C30" s="15"/>
      <c r="D30" s="41"/>
      <c r="E30" s="45" t="s">
        <v>42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23">
        <v>0</v>
      </c>
      <c r="N30" s="38">
        <v>0</v>
      </c>
      <c r="O30" s="38">
        <v>0</v>
      </c>
      <c r="P30" s="38">
        <v>0</v>
      </c>
      <c r="Q30" s="24">
        <v>0</v>
      </c>
    </row>
    <row r="31" spans="2:17" s="1" customFormat="1" ht="9" customHeight="1" x14ac:dyDescent="0.2"/>
    <row r="33" spans="3:11" s="1" customFormat="1" ht="15.75" x14ac:dyDescent="0.25">
      <c r="C33" s="46"/>
      <c r="D33" s="46"/>
      <c r="E33" s="46"/>
      <c r="F33" s="46"/>
      <c r="G33" s="46"/>
      <c r="H33" s="46"/>
      <c r="I33" s="46"/>
      <c r="J33" s="46"/>
      <c r="K33" s="46"/>
    </row>
    <row r="34" spans="3:11" s="1" customFormat="1" ht="15.75" x14ac:dyDescent="0.25">
      <c r="C34" s="47" t="s">
        <v>45</v>
      </c>
      <c r="D34" s="46"/>
      <c r="E34" s="46"/>
      <c r="F34" s="46"/>
      <c r="G34" s="46"/>
      <c r="H34" s="46"/>
      <c r="I34" s="46"/>
      <c r="J34" s="47" t="s">
        <v>46</v>
      </c>
      <c r="K34" s="46"/>
    </row>
  </sheetData>
  <mergeCells count="22">
    <mergeCell ref="N2:O2"/>
    <mergeCell ref="Q11:Q12"/>
    <mergeCell ref="B10:B12"/>
    <mergeCell ref="N10:Q10"/>
    <mergeCell ref="J10:M10"/>
    <mergeCell ref="F11:F12"/>
    <mergeCell ref="N4:Q4"/>
    <mergeCell ref="B6:Q6"/>
    <mergeCell ref="U7:W7"/>
    <mergeCell ref="E11:E12"/>
    <mergeCell ref="K11:L11"/>
    <mergeCell ref="C10:C12"/>
    <mergeCell ref="O11:P11"/>
    <mergeCell ref="J11:J12"/>
    <mergeCell ref="G11:H11"/>
    <mergeCell ref="I11:I12"/>
    <mergeCell ref="N11:N12"/>
    <mergeCell ref="M11:M12"/>
    <mergeCell ref="B7:D7"/>
    <mergeCell ref="B8:D8"/>
    <mergeCell ref="D10:D12"/>
    <mergeCell ref="F10:I10"/>
  </mergeCells>
  <printOptions horizontalCentered="1"/>
  <pageMargins left="0.19685038924217199" right="0" top="0.590551197528839" bottom="0.19685038924217199" header="0" footer="0"/>
  <pageSetup paperSize="9" scale="65" orientation="landscape" r:id="rId1"/>
  <headerFooter>
    <oddFooter>&amp;R&amp;P</oddFooter>
  </headerFooter>
  <rowBreaks count="1" manualBreakCount="1">
    <brk id="18" max="3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дод.4</vt:lpstr>
      <vt:lpstr>дод.4!Заголовки_для_печати</vt:lpstr>
      <vt:lpstr>дод.4!Область_печати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www</cp:lastModifiedBy>
  <dcterms:modified xsi:type="dcterms:W3CDTF">2024-05-01T08:46:05Z</dcterms:modified>
</cp:coreProperties>
</file>