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15" windowWidth="27495" windowHeight="11955" activeTab="1"/>
  </bookViews>
  <sheets>
    <sheet name="Лист3" sheetId="1" r:id="rId1"/>
    <sheet name="Лист1" sheetId="2" r:id="rId2"/>
    <sheet name="Лист2" sheetId="3" r:id="rId3"/>
  </sheets>
  <calcPr calcId="145621"/>
</workbook>
</file>

<file path=xl/calcChain.xml><?xml version="1.0" encoding="utf-8"?>
<calcChain xmlns="http://schemas.openxmlformats.org/spreadsheetml/2006/main">
  <c r="D52" i="2" l="1"/>
  <c r="D56" i="2"/>
  <c r="D50" i="2"/>
  <c r="D48" i="2" l="1"/>
  <c r="D55" i="2" s="1"/>
  <c r="D24" i="2"/>
  <c r="D26" i="2" l="1"/>
  <c r="D16" i="2"/>
  <c r="D47" i="2"/>
  <c r="D45" i="2"/>
  <c r="D33" i="2"/>
  <c r="D30" i="2"/>
  <c r="D29" i="2" s="1"/>
  <c r="D37" i="2" s="1"/>
  <c r="D22" i="2"/>
  <c r="D20" i="2"/>
  <c r="D18" i="2"/>
  <c r="D14" i="2"/>
  <c r="D36" i="2" s="1"/>
  <c r="D54" i="2" l="1"/>
  <c r="D35" i="2"/>
  <c r="D31" i="1" l="1"/>
  <c r="D72" i="1" l="1"/>
  <c r="D18" i="1" l="1"/>
  <c r="D35" i="1" l="1"/>
  <c r="D34" i="1" s="1"/>
  <c r="D46" i="1" l="1"/>
  <c r="D45" i="1" s="1"/>
  <c r="D73" i="1" l="1"/>
  <c r="D68" i="1"/>
  <c r="D63" i="1"/>
  <c r="D61" i="1"/>
  <c r="D49" i="1"/>
  <c r="D53" i="1" s="1"/>
  <c r="D42" i="1"/>
  <c r="D39" i="1"/>
  <c r="D38" i="1" s="1"/>
  <c r="D30" i="1"/>
  <c r="D28" i="1"/>
  <c r="D26" i="1"/>
  <c r="D24" i="1"/>
  <c r="D22" i="1"/>
  <c r="D20" i="1"/>
  <c r="D16" i="1"/>
  <c r="D14" i="1"/>
  <c r="D52" i="1" l="1"/>
  <c r="D71" i="1"/>
  <c r="D51" i="1" l="1"/>
</calcChain>
</file>

<file path=xl/sharedStrings.xml><?xml version="1.0" encoding="utf-8"?>
<sst xmlns="http://schemas.openxmlformats.org/spreadsheetml/2006/main" count="137" uniqueCount="53">
  <si>
    <t>(код бюджету)</t>
  </si>
  <si>
    <r>
      <t>1.</t>
    </r>
    <r>
      <rPr>
        <b/>
        <sz val="7"/>
        <color rgb="FF000000"/>
        <rFont val="Times New Roman"/>
        <family val="1"/>
        <charset val="204"/>
      </rPr>
      <t xml:space="preserve">  </t>
    </r>
    <r>
      <rPr>
        <b/>
        <sz val="14"/>
        <color rgb="FF000000"/>
        <rFont val="Times New Roman"/>
        <family val="1"/>
        <charset val="204"/>
      </rPr>
      <t>Показники міжбюджетних трансфертів з інших бюджетів</t>
    </r>
  </si>
  <si>
    <t>(грн)</t>
  </si>
  <si>
    <t>Код Класифікації доходу бюджету / Код бюджету</t>
  </si>
  <si>
    <t>Найменування трансферту / Найменування бюджету – надавача міжбюджетного трансферту</t>
  </si>
  <si>
    <t>Усього</t>
  </si>
  <si>
    <t>І. Трансферти до загального фонду бюджету</t>
  </si>
  <si>
    <t>Базова дотація</t>
  </si>
  <si>
    <t>Державний бюджет України</t>
  </si>
  <si>
    <t>Додаткова дотація з державного бюджету місцевим бюджетам на здійснення повноважень органів місцевого самоврядування на деокупованих, тимчасово окупованих та інших територіях України, що зазнали негативного впливу у зв’язку з повномасштабною збройною агресією Російської Федерації</t>
  </si>
  <si>
    <t>Освітня субвенція з державного бюджету місцевим бюджетам</t>
  </si>
  <si>
    <t>Субвенція з державного бюджету місцевим бюджетам на здійснення заходів щодо соціально-економічного розвитку окремих територій</t>
  </si>
  <si>
    <t>Дотація з місцевого бюджету на здійснення переданих з державного бюджету видатків з утримання закладів освіти та охорони здоров'я за рахунок відповідної  додаткової дотації з державного бюджету</t>
  </si>
  <si>
    <t>Обласний бюджет Хмельницької  області</t>
  </si>
  <si>
    <t>Інші дотації з місцевого бюджету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</si>
  <si>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</si>
  <si>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Обласний бюджет Хмельницької області, в тому числі:</t>
  </si>
  <si>
    <t>видатки споживання</t>
  </si>
  <si>
    <t>видатки розвитку</t>
  </si>
  <si>
    <t>Субвенція з місцевого бюджету за рахунок залишку коштів субвенції на надання державної підтримки особам з особливими освітніми потребами, що утворився на початок бюджетного періоду</t>
  </si>
  <si>
    <t>Субвенція з місцевого бюджету на виконання окремих заходів з реалізації соціального проекту `Активні парки - локації здорової України` за рахунок відповідної субвенції з державного бюджету</t>
  </si>
  <si>
    <t>ІІ. Трансферти до спеціального фонду бюджету</t>
  </si>
  <si>
    <t>Інші субвенції з місцевого бюджету</t>
  </si>
  <si>
    <t>X</t>
  </si>
  <si>
    <t>УСЬОГО за розділами І, ІІ, у тому числі:</t>
  </si>
  <si>
    <t>загальний фонд</t>
  </si>
  <si>
    <t>спеціальний фонд</t>
  </si>
  <si>
    <t>Код Програмної класифікації видатків та кредитування місцевого бюджету / Код бюджету</t>
  </si>
  <si>
    <t>І. Трансферти із загального фонду бюджету</t>
  </si>
  <si>
    <t>ІІ. Трансферти із спеціального фонду бюджету</t>
  </si>
  <si>
    <r>
      <t>2.</t>
    </r>
    <r>
      <rPr>
        <b/>
        <sz val="7"/>
        <color rgb="FF000000"/>
        <rFont val="Times New Roman"/>
        <family val="1"/>
        <charset val="204"/>
      </rPr>
      <t xml:space="preserve">  </t>
    </r>
    <r>
      <rPr>
        <b/>
        <sz val="14"/>
        <color rgb="FF000000"/>
        <rFont val="Times New Roman"/>
        <family val="1"/>
        <charset val="204"/>
      </rPr>
      <t>Показники міжбюджетних трансфертів  іншим бюджетам</t>
    </r>
  </si>
  <si>
    <t>Найменування трансферту / Найменування бюджету - отримувача міжбюджетного трансферту</t>
  </si>
  <si>
    <t>0119800</t>
  </si>
  <si>
    <t>Субвенція з місцевого бюджету державному бюджету на виконання програм соціально-економічного розвитку регіонів</t>
  </si>
  <si>
    <t>Інша субвенція з міцевого бюджету</t>
  </si>
  <si>
    <t>Бюджет Білогірської селищної територіальної громади</t>
  </si>
  <si>
    <t>x</t>
  </si>
  <si>
    <t>УСЬОГО за розділами І, ІІ у тому числі:</t>
  </si>
  <si>
    <t>Додаток 5</t>
  </si>
  <si>
    <t>Начальник фінансового відділу</t>
  </si>
  <si>
    <t>Таїсія МУСЕВИЧ</t>
  </si>
  <si>
    <t>Субвенція з місцевого бюджету за рахунок залишку коштів освітньої субвенції, що утворився на початок бюджетного періоду</t>
  </si>
  <si>
    <t>Субвенція з місцевого бюджету на забезпечення якісної, сучасної та доступної загальної середньої освіти "Нова українська школа" за рахунок відповідної субвенції з державного бюджету</t>
  </si>
  <si>
    <t>Субвенція з державного бюджету місцевим бюджетам на забезпечення харчуванням учнів початкових класів закладів загальної середньої освіти</t>
  </si>
  <si>
    <t>Міжбюджетні трансферти на 2025 рік</t>
  </si>
  <si>
    <t>до рішення сесії від              2025  №</t>
  </si>
  <si>
    <t>Про зміни до бюджету Ямпільської селищної територіальної громади на 2025 рік</t>
  </si>
  <si>
    <t>Субвенція з державного бюджету місцевим бюджетам на надання державної підтримки особам з особливими освітніми потребами</t>
  </si>
  <si>
    <t>Субвенція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`Нова українська школа`</t>
  </si>
  <si>
    <t>Субвенція з державного бюджету місцевим бюджетам на здійснення доплат педагогічним працівникам закладів загальної середньої освіти</t>
  </si>
  <si>
    <t>Субвенція з місцевого бюджету на забезпечення діяльності фахівців із супроводу ветеранів війни та демобілізованих осіб та окремі заходи з підтримки осіб, які захищали незалежність, суверенітет та територіальну цілісність України, за рахунок відповідної субвенції з державного бюджету</t>
  </si>
  <si>
    <t>Про внесення змін до бюджету Ямпільської селищної територіальної громади на 2025 рік</t>
  </si>
  <si>
    <r>
      <t>до рішення сесії від  19.03.2025  №</t>
    </r>
    <r>
      <rPr>
        <sz val="10"/>
        <color rgb="FFFF0000"/>
        <rFont val="Times New Roman"/>
        <family val="1"/>
        <charset val="204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</si>
</sst>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0"/>
      <color rgb="FF000000"/>
      <name val="Arial"/>
      <charset val="1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4"/>
      <color rgb="FF000000"/>
      <name val="Times New Roman CYR"/>
      <charset val="204"/>
    </font>
    <font>
      <u/>
      <sz val="12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 CYR"/>
      <charset val="204"/>
    </font>
    <font>
      <sz val="12"/>
      <color rgb="FFFF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7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 CYR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 CYR"/>
      <charset val="204"/>
    </font>
    <font>
      <sz val="10"/>
      <color rgb="FFFF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EBF1DE"/>
        <bgColor rgb="FFEBF1DE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B7DEE8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auto="1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7">
    <xf numFmtId="0" fontId="0" fillId="0" borderId="0" xfId="0"/>
    <xf numFmtId="0" fontId="1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>
      <alignment horizontal="left"/>
    </xf>
    <xf numFmtId="0" fontId="2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>
      <alignment horizontal="right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8" fillId="0" borderId="5" xfId="0" applyNumberFormat="1" applyFont="1" applyFill="1" applyBorder="1" applyAlignment="1" applyProtection="1">
      <alignment horizontal="center" vertical="center" wrapText="1"/>
    </xf>
    <xf numFmtId="0" fontId="2" fillId="0" borderId="8" xfId="0" applyNumberFormat="1" applyFont="1" applyFill="1" applyBorder="1" applyAlignment="1" applyProtection="1">
      <alignment horizontal="center" vertical="center" wrapText="1"/>
    </xf>
    <xf numFmtId="0" fontId="8" fillId="0" borderId="9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10" fillId="0" borderId="1" xfId="0" applyNumberFormat="1" applyFont="1" applyFill="1" applyBorder="1" applyAlignment="1" applyProtection="1">
      <alignment horizontal="center" vertical="center" wrapText="1"/>
    </xf>
    <xf numFmtId="0" fontId="11" fillId="0" borderId="0" xfId="0" applyNumberFormat="1" applyFont="1" applyFill="1" applyBorder="1" applyAlignment="1" applyProtection="1">
      <alignment vertical="center"/>
    </xf>
    <xf numFmtId="0" fontId="2" fillId="3" borderId="3" xfId="0" applyNumberFormat="1" applyFont="1" applyFill="1" applyBorder="1" applyAlignment="1" applyProtection="1">
      <alignment horizontal="center" vertical="center"/>
    </xf>
    <xf numFmtId="0" fontId="8" fillId="3" borderId="2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Fill="1" applyBorder="1" applyAlignment="1" applyProtection="1"/>
    <xf numFmtId="0" fontId="1" fillId="4" borderId="13" xfId="0" applyNumberFormat="1" applyFont="1" applyFill="1" applyBorder="1" applyAlignment="1" applyProtection="1">
      <alignment horizontal="center" vertical="center" wrapText="1"/>
    </xf>
    <xf numFmtId="49" fontId="8" fillId="4" borderId="13" xfId="0" applyNumberFormat="1" applyFont="1" applyFill="1" applyBorder="1" applyAlignment="1" applyProtection="1">
      <alignment horizontal="center" vertical="center" wrapText="1"/>
    </xf>
    <xf numFmtId="0" fontId="8" fillId="4" borderId="13" xfId="0" applyNumberFormat="1" applyFont="1" applyFill="1" applyBorder="1" applyAlignment="1" applyProtection="1">
      <alignment horizontal="center" vertical="center" wrapText="1"/>
    </xf>
    <xf numFmtId="3" fontId="8" fillId="0" borderId="13" xfId="0" applyNumberFormat="1" applyFont="1" applyFill="1" applyBorder="1" applyAlignment="1" applyProtection="1">
      <alignment horizontal="center" vertical="center" wrapText="1"/>
    </xf>
    <xf numFmtId="3" fontId="2" fillId="0" borderId="13" xfId="0" applyNumberFormat="1" applyFont="1" applyFill="1" applyBorder="1" applyAlignment="1" applyProtection="1">
      <alignment horizontal="center" vertical="center" wrapText="1"/>
    </xf>
    <xf numFmtId="4" fontId="8" fillId="0" borderId="13" xfId="0" applyNumberFormat="1" applyFont="1" applyFill="1" applyBorder="1" applyAlignment="1" applyProtection="1">
      <alignment horizontal="center" vertical="center" wrapText="1"/>
    </xf>
    <xf numFmtId="0" fontId="2" fillId="4" borderId="13" xfId="0" applyNumberFormat="1" applyFont="1" applyFill="1" applyBorder="1" applyAlignment="1" applyProtection="1">
      <alignment horizontal="center" vertical="center" wrapText="1"/>
    </xf>
    <xf numFmtId="4" fontId="9" fillId="0" borderId="13" xfId="0" applyNumberFormat="1" applyFont="1" applyFill="1" applyBorder="1" applyAlignment="1" applyProtection="1">
      <alignment horizontal="center" vertical="center" wrapText="1"/>
    </xf>
    <xf numFmtId="4" fontId="2" fillId="0" borderId="13" xfId="0" applyNumberFormat="1" applyFont="1" applyFill="1" applyBorder="1" applyAlignment="1" applyProtection="1">
      <alignment horizontal="center" vertical="center" wrapText="1"/>
    </xf>
    <xf numFmtId="3" fontId="1" fillId="0" borderId="0" xfId="0" applyNumberFormat="1" applyFont="1" applyFill="1" applyBorder="1" applyAlignment="1" applyProtection="1"/>
    <xf numFmtId="0" fontId="14" fillId="0" borderId="0" xfId="0" applyNumberFormat="1" applyFont="1" applyFill="1" applyBorder="1" applyAlignment="1" applyProtection="1"/>
    <xf numFmtId="0" fontId="13" fillId="4" borderId="10" xfId="0" applyNumberFormat="1" applyFont="1" applyFill="1" applyBorder="1" applyAlignment="1" applyProtection="1">
      <alignment horizontal="center" vertical="center" wrapText="1"/>
    </xf>
    <xf numFmtId="0" fontId="13" fillId="4" borderId="11" xfId="0" applyNumberFormat="1" applyFont="1" applyFill="1" applyBorder="1" applyAlignment="1" applyProtection="1">
      <alignment horizontal="center" vertical="center" wrapText="1"/>
    </xf>
    <xf numFmtId="0" fontId="13" fillId="0" borderId="0" xfId="0" applyNumberFormat="1" applyFont="1" applyFill="1" applyBorder="1" applyAlignment="1" applyProtection="1">
      <alignment horizontal="left"/>
    </xf>
    <xf numFmtId="0" fontId="13" fillId="0" borderId="0" xfId="0" applyNumberFormat="1" applyFont="1" applyFill="1" applyBorder="1" applyAlignment="1" applyProtection="1">
      <alignment horizontal="right"/>
    </xf>
    <xf numFmtId="0" fontId="8" fillId="5" borderId="1" xfId="0" applyNumberFormat="1" applyFont="1" applyFill="1" applyBorder="1" applyAlignment="1" applyProtection="1">
      <alignment horizontal="center" vertical="center" wrapText="1"/>
    </xf>
    <xf numFmtId="0" fontId="2" fillId="5" borderId="1" xfId="0" applyNumberFormat="1" applyFont="1" applyFill="1" applyBorder="1" applyAlignment="1" applyProtection="1">
      <alignment horizontal="center" vertical="center" wrapText="1"/>
    </xf>
    <xf numFmtId="0" fontId="16" fillId="0" borderId="1" xfId="0" applyNumberFormat="1" applyFont="1" applyFill="1" applyBorder="1" applyAlignment="1" applyProtection="1">
      <alignment horizontal="center" vertical="center" wrapText="1"/>
    </xf>
    <xf numFmtId="0" fontId="17" fillId="0" borderId="1" xfId="0" applyNumberFormat="1" applyFont="1" applyFill="1" applyBorder="1" applyAlignment="1" applyProtection="1">
      <alignment horizontal="center" vertical="center" wrapText="1"/>
    </xf>
    <xf numFmtId="0" fontId="18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/>
    <xf numFmtId="0" fontId="1" fillId="6" borderId="0" xfId="0" applyNumberFormat="1" applyFont="1" applyFill="1" applyBorder="1" applyAlignment="1" applyProtection="1">
      <alignment vertical="center"/>
    </xf>
    <xf numFmtId="4" fontId="8" fillId="0" borderId="1" xfId="0" applyNumberFormat="1" applyFont="1" applyFill="1" applyBorder="1" applyAlignment="1" applyProtection="1">
      <alignment horizontal="center" vertical="center" wrapText="1"/>
    </xf>
    <xf numFmtId="4" fontId="2" fillId="0" borderId="1" xfId="0" applyNumberFormat="1" applyFont="1" applyFill="1" applyBorder="1" applyAlignment="1" applyProtection="1">
      <alignment horizontal="center" vertical="center" wrapText="1"/>
    </xf>
    <xf numFmtId="4" fontId="8" fillId="0" borderId="3" xfId="0" applyNumberFormat="1" applyFont="1" applyFill="1" applyBorder="1" applyAlignment="1" applyProtection="1">
      <alignment horizontal="center" vertical="center"/>
    </xf>
    <xf numFmtId="4" fontId="9" fillId="0" borderId="3" xfId="0" applyNumberFormat="1" applyFont="1" applyFill="1" applyBorder="1" applyAlignment="1" applyProtection="1">
      <alignment horizontal="center" vertical="center"/>
    </xf>
    <xf numFmtId="4" fontId="2" fillId="0" borderId="3" xfId="0" applyNumberFormat="1" applyFont="1" applyFill="1" applyBorder="1" applyAlignment="1" applyProtection="1">
      <alignment horizontal="center" vertical="center"/>
    </xf>
    <xf numFmtId="4" fontId="9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/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19" fillId="0" borderId="0" xfId="0" applyFont="1"/>
    <xf numFmtId="0" fontId="19" fillId="0" borderId="0" xfId="0" applyFont="1" applyAlignment="1">
      <alignment wrapText="1"/>
    </xf>
    <xf numFmtId="0" fontId="20" fillId="0" borderId="13" xfId="0" applyFont="1" applyBorder="1" applyAlignment="1">
      <alignment horizontal="center" vertical="center"/>
    </xf>
    <xf numFmtId="0" fontId="3" fillId="4" borderId="10" xfId="0" applyNumberFormat="1" applyFont="1" applyFill="1" applyBorder="1" applyAlignment="1" applyProtection="1">
      <alignment horizontal="center" vertical="center" wrapText="1"/>
    </xf>
    <xf numFmtId="0" fontId="3" fillId="4" borderId="1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/>
    <xf numFmtId="4" fontId="16" fillId="0" borderId="3" xfId="0" applyNumberFormat="1" applyFont="1" applyFill="1" applyBorder="1" applyAlignment="1" applyProtection="1">
      <alignment horizontal="center" vertical="center"/>
    </xf>
    <xf numFmtId="4" fontId="21" fillId="0" borderId="3" xfId="0" applyNumberFormat="1" applyFont="1" applyFill="1" applyBorder="1" applyAlignment="1" applyProtection="1">
      <alignment horizontal="center" vertical="center"/>
    </xf>
    <xf numFmtId="4" fontId="17" fillId="0" borderId="3" xfId="0" applyNumberFormat="1" applyFont="1" applyFill="1" applyBorder="1" applyAlignment="1" applyProtection="1">
      <alignment horizontal="center" vertical="center"/>
    </xf>
    <xf numFmtId="4" fontId="16" fillId="0" borderId="1" xfId="0" applyNumberFormat="1" applyFont="1" applyFill="1" applyBorder="1" applyAlignment="1" applyProtection="1">
      <alignment horizontal="center" vertical="center" wrapText="1"/>
    </xf>
    <xf numFmtId="4" fontId="21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/>
    <xf numFmtId="0" fontId="8" fillId="0" borderId="6" xfId="0" applyNumberFormat="1" applyFont="1" applyFill="1" applyBorder="1" applyAlignment="1" applyProtection="1">
      <alignment horizontal="center" vertical="center" wrapText="1"/>
    </xf>
    <xf numFmtId="0" fontId="2" fillId="0" borderId="7" xfId="0" applyNumberFormat="1" applyFont="1" applyFill="1" applyBorder="1" applyAlignment="1" applyProtection="1">
      <alignment horizontal="center" vertical="center" wrapText="1"/>
    </xf>
    <xf numFmtId="0" fontId="2" fillId="0" borderId="6" xfId="0" applyNumberFormat="1" applyFont="1" applyFill="1" applyBorder="1" applyAlignment="1" applyProtection="1">
      <alignment horizontal="left" vertical="center" wrapText="1"/>
    </xf>
    <xf numFmtId="0" fontId="2" fillId="0" borderId="7" xfId="0" applyNumberFormat="1" applyFont="1" applyFill="1" applyBorder="1" applyAlignment="1" applyProtection="1">
      <alignment horizontal="left" vertical="center" wrapText="1"/>
    </xf>
    <xf numFmtId="0" fontId="20" fillId="0" borderId="6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19" fillId="0" borderId="0" xfId="0" applyFont="1" applyAlignment="1">
      <alignment horizontal="left" wrapText="1"/>
    </xf>
    <xf numFmtId="0" fontId="8" fillId="2" borderId="2" xfId="0" applyNumberFormat="1" applyFont="1" applyFill="1" applyBorder="1" applyAlignment="1" applyProtection="1">
      <alignment horizontal="center" vertical="center" wrapText="1"/>
    </xf>
    <xf numFmtId="0" fontId="8" fillId="2" borderId="4" xfId="0" applyNumberFormat="1" applyFont="1" applyFill="1" applyBorder="1" applyAlignment="1" applyProtection="1">
      <alignment horizontal="center" vertical="center"/>
    </xf>
    <xf numFmtId="0" fontId="8" fillId="2" borderId="3" xfId="0" applyNumberFormat="1" applyFont="1" applyFill="1" applyBorder="1" applyAlignment="1" applyProtection="1">
      <alignment horizontal="center" vertical="center"/>
    </xf>
    <xf numFmtId="0" fontId="5" fillId="0" borderId="0" xfId="0" applyNumberFormat="1" applyFont="1" applyFill="1" applyBorder="1" applyAlignment="1" applyProtection="1">
      <alignment horizontal="center"/>
    </xf>
    <xf numFmtId="0" fontId="1" fillId="0" borderId="0" xfId="0" applyNumberFormat="1" applyFont="1" applyFill="1" applyBorder="1" applyAlignment="1" applyProtection="1"/>
    <xf numFmtId="0" fontId="6" fillId="0" borderId="0" xfId="0" applyNumberFormat="1" applyFont="1" applyFill="1" applyBorder="1" applyAlignment="1" applyProtection="1">
      <alignment horizontal="center"/>
    </xf>
    <xf numFmtId="0" fontId="2" fillId="0" borderId="0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>
      <alignment horizontal="center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/>
    </xf>
    <xf numFmtId="0" fontId="7" fillId="0" borderId="0" xfId="0" applyNumberFormat="1" applyFont="1" applyFill="1" applyBorder="1" applyAlignment="1" applyProtection="1">
      <alignment horizontal="center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center" vertical="center"/>
    </xf>
    <xf numFmtId="0" fontId="15" fillId="0" borderId="2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left" vertical="center" wrapText="1"/>
    </xf>
    <xf numFmtId="0" fontId="2" fillId="0" borderId="3" xfId="0" applyNumberFormat="1" applyFont="1" applyFill="1" applyBorder="1" applyAlignment="1" applyProtection="1">
      <alignment horizontal="left" vertical="center"/>
    </xf>
    <xf numFmtId="0" fontId="8" fillId="0" borderId="2" xfId="0" applyNumberFormat="1" applyFont="1" applyFill="1" applyBorder="1" applyAlignment="1" applyProtection="1">
      <alignment horizontal="center" vertical="center" wrapText="1"/>
    </xf>
    <xf numFmtId="0" fontId="8" fillId="0" borderId="3" xfId="0" applyNumberFormat="1" applyFont="1" applyFill="1" applyBorder="1" applyAlignment="1" applyProtection="1">
      <alignment horizontal="center" vertical="center" wrapText="1"/>
    </xf>
    <xf numFmtId="0" fontId="2" fillId="2" borderId="4" xfId="0" applyNumberFormat="1" applyFont="1" applyFill="1" applyBorder="1" applyAlignment="1" applyProtection="1">
      <alignment horizontal="center" vertical="center"/>
    </xf>
    <xf numFmtId="0" fontId="2" fillId="2" borderId="3" xfId="0" applyNumberFormat="1" applyFont="1" applyFill="1" applyBorder="1" applyAlignment="1" applyProtection="1">
      <alignment horizontal="center" vertical="center"/>
    </xf>
    <xf numFmtId="0" fontId="7" fillId="0" borderId="0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8" fillId="2" borderId="14" xfId="0" applyNumberFormat="1" applyFont="1" applyFill="1" applyBorder="1" applyAlignment="1" applyProtection="1">
      <alignment horizontal="center" vertical="center" wrapText="1"/>
    </xf>
    <xf numFmtId="0" fontId="8" fillId="2" borderId="15" xfId="0" applyNumberFormat="1" applyFont="1" applyFill="1" applyBorder="1" applyAlignment="1" applyProtection="1">
      <alignment horizontal="center" vertical="center" wrapText="1"/>
    </xf>
    <xf numFmtId="0" fontId="8" fillId="2" borderId="16" xfId="0" applyNumberFormat="1" applyFont="1" applyFill="1" applyBorder="1" applyAlignment="1" applyProtection="1">
      <alignment horizontal="center" vertical="center" wrapText="1"/>
    </xf>
    <xf numFmtId="0" fontId="15" fillId="0" borderId="10" xfId="0" applyNumberFormat="1" applyFont="1" applyFill="1" applyBorder="1" applyAlignment="1" applyProtection="1">
      <alignment horizontal="center" vertical="center" wrapText="1"/>
    </xf>
    <xf numFmtId="0" fontId="13" fillId="0" borderId="12" xfId="0" applyNumberFormat="1" applyFont="1" applyFill="1" applyBorder="1" applyAlignment="1" applyProtection="1">
      <alignment horizontal="center" vertical="center" wrapText="1"/>
    </xf>
    <xf numFmtId="0" fontId="2" fillId="0" borderId="14" xfId="0" applyNumberFormat="1" applyFont="1" applyFill="1" applyBorder="1" applyAlignment="1" applyProtection="1">
      <alignment horizontal="left" vertical="center" wrapText="1"/>
    </xf>
    <xf numFmtId="0" fontId="2" fillId="0" borderId="16" xfId="0" applyNumberFormat="1" applyFont="1" applyFill="1" applyBorder="1" applyAlignment="1" applyProtection="1">
      <alignment horizontal="left" vertical="center" wrapText="1"/>
    </xf>
    <xf numFmtId="0" fontId="8" fillId="4" borderId="14" xfId="0" applyNumberFormat="1" applyFont="1" applyFill="1" applyBorder="1" applyAlignment="1" applyProtection="1">
      <alignment horizontal="center" vertical="center" wrapText="1"/>
    </xf>
    <xf numFmtId="0" fontId="8" fillId="4" borderId="16" xfId="0" applyNumberFormat="1" applyFont="1" applyFill="1" applyBorder="1" applyAlignment="1" applyProtection="1">
      <alignment horizontal="center" vertical="center" wrapText="1"/>
    </xf>
    <xf numFmtId="0" fontId="2" fillId="4" borderId="14" xfId="0" applyNumberFormat="1" applyFont="1" applyFill="1" applyBorder="1" applyAlignment="1" applyProtection="1">
      <alignment horizontal="left" vertical="center" wrapText="1"/>
    </xf>
    <xf numFmtId="0" fontId="2" fillId="4" borderId="16" xfId="0" applyNumberFormat="1" applyFont="1" applyFill="1" applyBorder="1" applyAlignment="1" applyProtection="1">
      <alignment horizontal="left" vertical="center" wrapText="1"/>
    </xf>
    <xf numFmtId="0" fontId="7" fillId="4" borderId="14" xfId="0" applyNumberFormat="1" applyFont="1" applyFill="1" applyBorder="1" applyAlignment="1" applyProtection="1">
      <alignment horizontal="center" vertical="center" wrapText="1"/>
    </xf>
    <xf numFmtId="0" fontId="7" fillId="4" borderId="16" xfId="0" applyNumberFormat="1" applyFont="1" applyFill="1" applyBorder="1" applyAlignment="1" applyProtection="1">
      <alignment horizontal="center" vertical="center" wrapText="1"/>
    </xf>
    <xf numFmtId="0" fontId="2" fillId="4" borderId="14" xfId="0" applyNumberFormat="1" applyFont="1" applyFill="1" applyBorder="1" applyAlignment="1" applyProtection="1">
      <alignment horizontal="center" vertical="center" wrapText="1"/>
    </xf>
    <xf numFmtId="0" fontId="2" fillId="4" borderId="16" xfId="0" applyNumberFormat="1" applyFont="1" applyFill="1" applyBorder="1" applyAlignment="1" applyProtection="1">
      <alignment horizontal="center" vertical="center" wrapText="1"/>
    </xf>
    <xf numFmtId="0" fontId="2" fillId="0" borderId="19" xfId="0" applyNumberFormat="1" applyFont="1" applyFill="1" applyBorder="1" applyAlignment="1" applyProtection="1">
      <alignment horizontal="left" vertical="center" wrapText="1"/>
    </xf>
    <xf numFmtId="0" fontId="13" fillId="4" borderId="17" xfId="0" applyNumberFormat="1" applyFont="1" applyFill="1" applyBorder="1" applyAlignment="1" applyProtection="1">
      <alignment horizontal="center" vertical="center" wrapText="1"/>
    </xf>
    <xf numFmtId="0" fontId="13" fillId="4" borderId="18" xfId="0" applyNumberFormat="1" applyFont="1" applyFill="1" applyBorder="1" applyAlignment="1" applyProtection="1">
      <alignment horizontal="center" vertical="center" wrapText="1"/>
    </xf>
    <xf numFmtId="0" fontId="1" fillId="4" borderId="14" xfId="0" applyNumberFormat="1" applyFont="1" applyFill="1" applyBorder="1" applyAlignment="1" applyProtection="1">
      <alignment horizontal="center" vertical="center" wrapText="1"/>
    </xf>
    <xf numFmtId="0" fontId="1" fillId="4" borderId="16" xfId="0" applyNumberFormat="1" applyFont="1" applyFill="1" applyBorder="1" applyAlignment="1" applyProtection="1">
      <alignment horizontal="center" vertical="center" wrapText="1"/>
    </xf>
    <xf numFmtId="0" fontId="8" fillId="0" borderId="7" xfId="0" applyNumberFormat="1" applyFont="1" applyFill="1" applyBorder="1" applyAlignment="1" applyProtection="1">
      <alignment horizontal="center" vertical="center" wrapText="1"/>
    </xf>
    <xf numFmtId="0" fontId="14" fillId="0" borderId="0" xfId="0" applyNumberFormat="1" applyFont="1" applyFill="1" applyBorder="1" applyAlignment="1" applyProtection="1">
      <alignment horizontal="left"/>
    </xf>
    <xf numFmtId="0" fontId="19" fillId="0" borderId="0" xfId="0" applyFont="1" applyAlignment="1">
      <alignment horizontal="left"/>
    </xf>
    <xf numFmtId="0" fontId="3" fillId="4" borderId="17" xfId="0" applyNumberFormat="1" applyFont="1" applyFill="1" applyBorder="1" applyAlignment="1" applyProtection="1">
      <alignment horizontal="center" vertical="center" wrapText="1"/>
    </xf>
    <xf numFmtId="0" fontId="3" fillId="4" borderId="18" xfId="0" applyNumberFormat="1" applyFont="1" applyFill="1" applyBorder="1" applyAlignment="1" applyProtection="1">
      <alignment horizontal="center" vertical="center" wrapText="1"/>
    </xf>
    <xf numFmtId="0" fontId="3" fillId="0" borderId="10" xfId="0" applyNumberFormat="1" applyFont="1" applyFill="1" applyBorder="1" applyAlignment="1" applyProtection="1">
      <alignment horizontal="center" vertical="center" wrapText="1"/>
    </xf>
    <xf numFmtId="0" fontId="3" fillId="0" borderId="12" xfId="0" applyNumberFormat="1" applyFont="1" applyFill="1" applyBorder="1" applyAlignment="1" applyProtection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zoomScaleNormal="100" zoomScaleSheetLayoutView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 sqref="A1:XFD1048576"/>
    </sheetView>
  </sheetViews>
  <sheetFormatPr defaultColWidth="14.42578125" defaultRowHeight="15" customHeight="1" x14ac:dyDescent="0.2"/>
  <cols>
    <col min="1" max="1" width="17.85546875" style="1" customWidth="1"/>
    <col min="2" max="2" width="56" style="1" customWidth="1"/>
    <col min="3" max="3" width="20.28515625" style="1" customWidth="1"/>
    <col min="4" max="4" width="20.7109375" style="1" customWidth="1"/>
    <col min="5" max="5" width="14.28515625" style="1" customWidth="1"/>
    <col min="6" max="26" width="8" style="1" customWidth="1"/>
    <col min="27" max="27" width="14.42578125" style="1" customWidth="1"/>
    <col min="28" max="16384" width="14.42578125" style="1"/>
  </cols>
  <sheetData>
    <row r="1" spans="1:26" ht="15" customHeight="1" x14ac:dyDescent="0.25">
      <c r="C1" s="32" t="s">
        <v>38</v>
      </c>
      <c r="D1" s="4"/>
      <c r="E1" s="2"/>
      <c r="F1" s="2"/>
      <c r="G1" s="2"/>
    </row>
    <row r="2" spans="1:26" ht="17.25" customHeight="1" x14ac:dyDescent="0.25">
      <c r="C2" s="54" t="s">
        <v>45</v>
      </c>
      <c r="D2" s="54"/>
      <c r="E2" s="54"/>
      <c r="F2" s="2"/>
      <c r="G2" s="2"/>
    </row>
    <row r="3" spans="1:26" ht="30.75" customHeight="1" x14ac:dyDescent="0.25">
      <c r="C3" s="73" t="s">
        <v>46</v>
      </c>
      <c r="D3" s="73"/>
      <c r="E3" s="55"/>
      <c r="F3" s="2"/>
      <c r="G3" s="2"/>
    </row>
    <row r="4" spans="1:26" ht="15.75" customHeight="1" x14ac:dyDescent="0.25">
      <c r="D4" s="3"/>
    </row>
    <row r="5" spans="1:26" ht="18.75" customHeight="1" x14ac:dyDescent="0.3">
      <c r="A5" s="77" t="s">
        <v>44</v>
      </c>
      <c r="B5" s="78"/>
      <c r="C5" s="78"/>
      <c r="D5" s="78"/>
    </row>
    <row r="6" spans="1:26" ht="18.75" customHeight="1" x14ac:dyDescent="0.25">
      <c r="A6" s="79">
        <v>2254400000</v>
      </c>
      <c r="B6" s="80"/>
      <c r="C6" s="80"/>
      <c r="D6" s="80"/>
    </row>
    <row r="7" spans="1:26" ht="15.75" customHeight="1" x14ac:dyDescent="0.2">
      <c r="A7" s="81" t="s">
        <v>0</v>
      </c>
      <c r="B7" s="78"/>
      <c r="C7" s="78"/>
      <c r="D7" s="78"/>
    </row>
    <row r="8" spans="1:26" ht="12.75" customHeight="1" x14ac:dyDescent="0.2"/>
    <row r="9" spans="1:26" ht="18.75" customHeight="1" x14ac:dyDescent="0.3">
      <c r="A9" s="86" t="s">
        <v>1</v>
      </c>
      <c r="B9" s="81"/>
      <c r="C9" s="81"/>
      <c r="D9" s="81"/>
    </row>
    <row r="10" spans="1:26" ht="12" customHeight="1" x14ac:dyDescent="0.25">
      <c r="D10" s="5" t="s">
        <v>2</v>
      </c>
    </row>
    <row r="11" spans="1:26" ht="75" customHeight="1" x14ac:dyDescent="0.2">
      <c r="A11" s="6" t="s">
        <v>3</v>
      </c>
      <c r="B11" s="82" t="s">
        <v>4</v>
      </c>
      <c r="C11" s="83"/>
      <c r="D11" s="6" t="s">
        <v>5</v>
      </c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spans="1:26" ht="15.75" customHeight="1" x14ac:dyDescent="0.2">
      <c r="A12" s="9">
        <v>1</v>
      </c>
      <c r="B12" s="84">
        <v>2</v>
      </c>
      <c r="C12" s="85"/>
      <c r="D12" s="9">
        <v>3</v>
      </c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 spans="1:26" ht="18" customHeight="1" x14ac:dyDescent="0.2">
      <c r="A13" s="74" t="s">
        <v>6</v>
      </c>
      <c r="B13" s="75"/>
      <c r="C13" s="75"/>
      <c r="D13" s="76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spans="1:26" ht="18" customHeight="1" x14ac:dyDescent="0.2">
      <c r="A14" s="10">
        <v>41020100</v>
      </c>
      <c r="B14" s="67" t="s">
        <v>7</v>
      </c>
      <c r="C14" s="68"/>
      <c r="D14" s="47">
        <f>D15</f>
        <v>6003500</v>
      </c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 spans="1:26" ht="18" customHeight="1" x14ac:dyDescent="0.2">
      <c r="A15" s="11">
        <v>9900000000</v>
      </c>
      <c r="B15" s="69" t="s">
        <v>8</v>
      </c>
      <c r="C15" s="70"/>
      <c r="D15" s="48">
        <v>6003500</v>
      </c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spans="1:26" ht="83.25" customHeight="1" x14ac:dyDescent="0.2">
      <c r="A16" s="10">
        <v>41021400</v>
      </c>
      <c r="B16" s="67" t="s">
        <v>9</v>
      </c>
      <c r="C16" s="68"/>
      <c r="D16" s="47">
        <f>D17</f>
        <v>0</v>
      </c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 spans="1:26" ht="18" customHeight="1" x14ac:dyDescent="0.2">
      <c r="A17" s="11">
        <v>9900000000</v>
      </c>
      <c r="B17" s="69" t="s">
        <v>8</v>
      </c>
      <c r="C17" s="70"/>
      <c r="D17" s="4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spans="1:26" s="43" customFormat="1" ht="51.75" customHeight="1" x14ac:dyDescent="0.2">
      <c r="A18" s="56">
        <v>41033300</v>
      </c>
      <c r="B18" s="71" t="s">
        <v>43</v>
      </c>
      <c r="C18" s="72"/>
      <c r="D18" s="47">
        <f>D19</f>
        <v>0</v>
      </c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</row>
    <row r="19" spans="1:26" s="43" customFormat="1" ht="18" customHeight="1" x14ac:dyDescent="0.2">
      <c r="A19" s="11">
        <v>9900000000</v>
      </c>
      <c r="B19" s="69" t="s">
        <v>8</v>
      </c>
      <c r="C19" s="70"/>
      <c r="D19" s="49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 spans="1:26" ht="36.75" customHeight="1" x14ac:dyDescent="0.2">
      <c r="A20" s="12">
        <v>41033900</v>
      </c>
      <c r="B20" s="67" t="s">
        <v>10</v>
      </c>
      <c r="C20" s="68"/>
      <c r="D20" s="47">
        <f>D21</f>
        <v>13185900</v>
      </c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 spans="1:26" ht="18" customHeight="1" x14ac:dyDescent="0.2">
      <c r="A21" s="11">
        <v>9900000000</v>
      </c>
      <c r="B21" s="69" t="s">
        <v>8</v>
      </c>
      <c r="C21" s="70"/>
      <c r="D21" s="48">
        <v>13185900</v>
      </c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</row>
    <row r="22" spans="1:26" ht="22.5" customHeight="1" x14ac:dyDescent="0.2">
      <c r="A22" s="12"/>
      <c r="B22" s="67"/>
      <c r="C22" s="68"/>
      <c r="D22" s="47">
        <f>D23</f>
        <v>0</v>
      </c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</row>
    <row r="23" spans="1:26" ht="18" customHeight="1" x14ac:dyDescent="0.2">
      <c r="A23" s="11"/>
      <c r="B23" s="69"/>
      <c r="C23" s="70"/>
      <c r="D23" s="49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 spans="1:26" ht="37.5" customHeight="1" x14ac:dyDescent="0.2">
      <c r="A24" s="12">
        <v>41034500</v>
      </c>
      <c r="B24" s="67" t="s">
        <v>11</v>
      </c>
      <c r="C24" s="118"/>
      <c r="D24" s="47">
        <f>D25</f>
        <v>0</v>
      </c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 spans="1:26" ht="19.5" customHeight="1" x14ac:dyDescent="0.2">
      <c r="A25" s="11">
        <v>99000000000</v>
      </c>
      <c r="B25" s="69" t="s">
        <v>8</v>
      </c>
      <c r="C25" s="70"/>
      <c r="D25" s="49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 spans="1:26" ht="50.25" customHeight="1" x14ac:dyDescent="0.2">
      <c r="A26" s="13">
        <v>41040200</v>
      </c>
      <c r="B26" s="92" t="s">
        <v>12</v>
      </c>
      <c r="C26" s="83"/>
      <c r="D26" s="45">
        <f>D27</f>
        <v>381500</v>
      </c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spans="1:26" ht="22.5" customHeight="1" x14ac:dyDescent="0.2">
      <c r="A27" s="6">
        <v>2210000000</v>
      </c>
      <c r="B27" s="90" t="s">
        <v>13</v>
      </c>
      <c r="C27" s="91"/>
      <c r="D27" s="50">
        <v>381500</v>
      </c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spans="1:26" ht="31.5" customHeight="1" x14ac:dyDescent="0.2">
      <c r="A28" s="13">
        <v>41040400</v>
      </c>
      <c r="B28" s="92" t="s">
        <v>14</v>
      </c>
      <c r="C28" s="93"/>
      <c r="D28" s="13">
        <f>D29</f>
        <v>0</v>
      </c>
      <c r="E28" s="8"/>
      <c r="F28" s="44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  <row r="29" spans="1:26" ht="22.5" customHeight="1" x14ac:dyDescent="0.2">
      <c r="A29" s="6">
        <v>22100000000</v>
      </c>
      <c r="B29" s="90" t="s">
        <v>13</v>
      </c>
      <c r="C29" s="91"/>
      <c r="D29" s="6"/>
      <c r="E29" s="8"/>
      <c r="F29" s="44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</row>
    <row r="30" spans="1:26" ht="44.25" customHeight="1" x14ac:dyDescent="0.2">
      <c r="A30" s="13">
        <v>41051200</v>
      </c>
      <c r="B30" s="92" t="s">
        <v>15</v>
      </c>
      <c r="C30" s="83"/>
      <c r="D30" s="13">
        <f>D31</f>
        <v>0</v>
      </c>
      <c r="E30" s="8"/>
      <c r="F30" s="44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</row>
    <row r="31" spans="1:26" ht="22.5" customHeight="1" x14ac:dyDescent="0.2">
      <c r="A31" s="6">
        <v>22100000000</v>
      </c>
      <c r="B31" s="90" t="s">
        <v>16</v>
      </c>
      <c r="C31" s="91"/>
      <c r="D31" s="6">
        <f>SUM(D32:D33)</f>
        <v>0</v>
      </c>
      <c r="E31" s="8"/>
      <c r="F31" s="44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</row>
    <row r="32" spans="1:26" ht="22.5" customHeight="1" x14ac:dyDescent="0.2">
      <c r="A32" s="6"/>
      <c r="B32" s="90" t="s">
        <v>17</v>
      </c>
      <c r="C32" s="91"/>
      <c r="D32" s="6"/>
      <c r="E32" s="8"/>
      <c r="F32" s="44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spans="1:26" ht="22.5" customHeight="1" x14ac:dyDescent="0.2">
      <c r="A33" s="6"/>
      <c r="B33" s="90" t="s">
        <v>18</v>
      </c>
      <c r="C33" s="91"/>
      <c r="D33" s="14"/>
      <c r="E33" s="8"/>
      <c r="F33" s="44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  <row r="34" spans="1:26" s="42" customFormat="1" ht="51.75" customHeight="1" x14ac:dyDescent="0.2">
      <c r="A34" s="13">
        <v>41051400</v>
      </c>
      <c r="B34" s="92" t="s">
        <v>42</v>
      </c>
      <c r="C34" s="83"/>
      <c r="D34" s="37">
        <f>D35</f>
        <v>0</v>
      </c>
      <c r="E34" s="8"/>
      <c r="F34" s="44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</row>
    <row r="35" spans="1:26" s="42" customFormat="1" ht="22.5" customHeight="1" x14ac:dyDescent="0.2">
      <c r="A35" s="6">
        <v>22100000000</v>
      </c>
      <c r="B35" s="90" t="s">
        <v>16</v>
      </c>
      <c r="C35" s="91"/>
      <c r="D35" s="38">
        <f>SUM(D36:D37)</f>
        <v>0</v>
      </c>
      <c r="E35" s="8"/>
      <c r="F35" s="44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</row>
    <row r="36" spans="1:26" s="42" customFormat="1" ht="22.5" customHeight="1" x14ac:dyDescent="0.2">
      <c r="A36" s="6"/>
      <c r="B36" s="90" t="s">
        <v>17</v>
      </c>
      <c r="C36" s="91"/>
      <c r="D36" s="38"/>
      <c r="E36" s="8"/>
      <c r="F36" s="44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</row>
    <row r="37" spans="1:26" s="42" customFormat="1" ht="22.5" customHeight="1" x14ac:dyDescent="0.2">
      <c r="A37" s="6"/>
      <c r="B37" s="90" t="s">
        <v>18</v>
      </c>
      <c r="C37" s="91"/>
      <c r="D37" s="38"/>
      <c r="E37" s="8"/>
      <c r="F37" s="44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</row>
    <row r="38" spans="1:26" ht="46.5" customHeight="1" x14ac:dyDescent="0.2">
      <c r="A38" s="13">
        <v>41051700</v>
      </c>
      <c r="B38" s="92" t="s">
        <v>19</v>
      </c>
      <c r="C38" s="83"/>
      <c r="D38" s="37">
        <f>D39</f>
        <v>0</v>
      </c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</row>
    <row r="39" spans="1:26" ht="22.5" customHeight="1" x14ac:dyDescent="0.2">
      <c r="A39" s="6">
        <v>22100000000</v>
      </c>
      <c r="B39" s="90" t="s">
        <v>16</v>
      </c>
      <c r="C39" s="91"/>
      <c r="D39" s="38">
        <f>SUM(D40:D41)</f>
        <v>0</v>
      </c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</row>
    <row r="40" spans="1:26" ht="22.5" customHeight="1" x14ac:dyDescent="0.2">
      <c r="A40" s="6"/>
      <c r="B40" s="90" t="s">
        <v>17</v>
      </c>
      <c r="C40" s="91"/>
      <c r="D40" s="3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</row>
    <row r="41" spans="1:26" ht="22.5" customHeight="1" x14ac:dyDescent="0.2">
      <c r="A41" s="6"/>
      <c r="B41" s="90" t="s">
        <v>18</v>
      </c>
      <c r="C41" s="91"/>
      <c r="D41" s="38">
        <v>0</v>
      </c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</row>
    <row r="42" spans="1:26" ht="49.5" customHeight="1" x14ac:dyDescent="0.2">
      <c r="A42" s="13">
        <v>41057700</v>
      </c>
      <c r="B42" s="92" t="s">
        <v>20</v>
      </c>
      <c r="C42" s="83"/>
      <c r="D42" s="39">
        <f>D43</f>
        <v>0</v>
      </c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</row>
    <row r="43" spans="1:26" ht="22.5" customHeight="1" x14ac:dyDescent="0.2">
      <c r="A43" s="6">
        <v>22100000000</v>
      </c>
      <c r="B43" s="90" t="s">
        <v>13</v>
      </c>
      <c r="C43" s="91"/>
      <c r="D43" s="40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</row>
    <row r="44" spans="1:26" ht="21.75" customHeight="1" x14ac:dyDescent="0.2">
      <c r="A44" s="74" t="s">
        <v>21</v>
      </c>
      <c r="B44" s="94"/>
      <c r="C44" s="94"/>
      <c r="D44" s="9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</row>
    <row r="45" spans="1:26" ht="51.75" hidden="1" customHeight="1" x14ac:dyDescent="0.2">
      <c r="A45" s="13">
        <v>41051100</v>
      </c>
      <c r="B45" s="89" t="s">
        <v>41</v>
      </c>
      <c r="C45" s="83"/>
      <c r="D45" s="41">
        <f>D46</f>
        <v>0</v>
      </c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</row>
    <row r="46" spans="1:26" ht="21.75" hidden="1" customHeight="1" x14ac:dyDescent="0.2">
      <c r="A46" s="6">
        <v>22100000000</v>
      </c>
      <c r="B46" s="90" t="s">
        <v>16</v>
      </c>
      <c r="C46" s="91"/>
      <c r="D46" s="16">
        <f>D47+D48</f>
        <v>0</v>
      </c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</row>
    <row r="47" spans="1:26" ht="19.5" hidden="1" customHeight="1" x14ac:dyDescent="0.2">
      <c r="A47" s="7"/>
      <c r="B47" s="90" t="s">
        <v>17</v>
      </c>
      <c r="C47" s="91"/>
      <c r="D47" s="16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</row>
    <row r="48" spans="1:26" ht="18.75" hidden="1" customHeight="1" x14ac:dyDescent="0.2">
      <c r="A48" s="17"/>
      <c r="B48" s="90" t="s">
        <v>18</v>
      </c>
      <c r="C48" s="91"/>
      <c r="D48" s="16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</row>
    <row r="49" spans="1:26" ht="18.75" hidden="1" customHeight="1" x14ac:dyDescent="0.2">
      <c r="A49" s="17">
        <v>41053900</v>
      </c>
      <c r="B49" s="92" t="s">
        <v>22</v>
      </c>
      <c r="C49" s="93"/>
      <c r="D49" s="13">
        <f>D50</f>
        <v>0</v>
      </c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</row>
    <row r="50" spans="1:26" ht="18.75" hidden="1" customHeight="1" x14ac:dyDescent="0.2">
      <c r="A50" s="6">
        <v>22100000000</v>
      </c>
      <c r="B50" s="90" t="s">
        <v>16</v>
      </c>
      <c r="C50" s="91"/>
      <c r="D50" s="16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</row>
    <row r="51" spans="1:26" ht="18.75" customHeight="1" x14ac:dyDescent="0.2">
      <c r="A51" s="13" t="s">
        <v>23</v>
      </c>
      <c r="B51" s="87" t="s">
        <v>24</v>
      </c>
      <c r="C51" s="88"/>
      <c r="D51" s="45">
        <f>SUM(D52:D53)</f>
        <v>19570900</v>
      </c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</row>
    <row r="52" spans="1:26" ht="18.75" customHeight="1" x14ac:dyDescent="0.2">
      <c r="A52" s="6" t="s">
        <v>23</v>
      </c>
      <c r="B52" s="82" t="s">
        <v>25</v>
      </c>
      <c r="C52" s="83"/>
      <c r="D52" s="46">
        <f>D42+D38+D34+D30+D28+D26+D20+D18+D14</f>
        <v>19570900</v>
      </c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</row>
    <row r="53" spans="1:26" ht="18.75" customHeight="1" x14ac:dyDescent="0.2">
      <c r="A53" s="6" t="s">
        <v>23</v>
      </c>
      <c r="B53" s="82" t="s">
        <v>26</v>
      </c>
      <c r="C53" s="83"/>
      <c r="D53" s="46">
        <f>D45+D49</f>
        <v>0</v>
      </c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</row>
    <row r="54" spans="1:26" ht="21" customHeight="1" x14ac:dyDescent="0.2">
      <c r="A54" s="18"/>
      <c r="B54" s="18"/>
      <c r="C54" s="19"/>
      <c r="D54" s="19"/>
    </row>
    <row r="55" spans="1:26" ht="20.25" customHeight="1" x14ac:dyDescent="0.2">
      <c r="A55" s="96" t="s">
        <v>30</v>
      </c>
      <c r="B55" s="97"/>
      <c r="C55" s="97"/>
      <c r="D55" s="97"/>
    </row>
    <row r="56" spans="1:26" ht="12.75" customHeight="1" x14ac:dyDescent="0.2">
      <c r="A56" s="19"/>
      <c r="B56" s="19"/>
      <c r="C56" s="19"/>
      <c r="D56" s="20" t="s">
        <v>2</v>
      </c>
    </row>
    <row r="57" spans="1:26" ht="114" customHeight="1" x14ac:dyDescent="0.3">
      <c r="A57" s="33" t="s">
        <v>27</v>
      </c>
      <c r="B57" s="114" t="s">
        <v>31</v>
      </c>
      <c r="C57" s="115"/>
      <c r="D57" s="101" t="s">
        <v>5</v>
      </c>
      <c r="E57" s="21"/>
      <c r="F57" s="21"/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21"/>
      <c r="X57" s="21"/>
      <c r="Y57" s="21"/>
      <c r="Z57" s="21"/>
    </row>
    <row r="58" spans="1:26" ht="13.5" hidden="1" customHeight="1" x14ac:dyDescent="0.2">
      <c r="A58" s="34"/>
      <c r="B58" s="34"/>
      <c r="C58" s="34"/>
      <c r="D58" s="102"/>
    </row>
    <row r="59" spans="1:26" ht="15.75" customHeight="1" x14ac:dyDescent="0.2">
      <c r="A59" s="22">
        <v>1</v>
      </c>
      <c r="B59" s="116">
        <v>2</v>
      </c>
      <c r="C59" s="117"/>
      <c r="D59" s="22">
        <v>3</v>
      </c>
    </row>
    <row r="60" spans="1:26" ht="24" customHeight="1" x14ac:dyDescent="0.2">
      <c r="A60" s="98" t="s">
        <v>28</v>
      </c>
      <c r="B60" s="99"/>
      <c r="C60" s="99"/>
      <c r="D60" s="100"/>
    </row>
    <row r="61" spans="1:26" ht="38.25" customHeight="1" x14ac:dyDescent="0.2">
      <c r="A61" s="23" t="s">
        <v>32</v>
      </c>
      <c r="B61" s="105" t="s">
        <v>33</v>
      </c>
      <c r="C61" s="106"/>
      <c r="D61" s="25">
        <f>SUM(D62)</f>
        <v>0</v>
      </c>
    </row>
    <row r="62" spans="1:26" ht="21.75" customHeight="1" x14ac:dyDescent="0.2">
      <c r="A62" s="11">
        <v>9900000000</v>
      </c>
      <c r="B62" s="103" t="s">
        <v>8</v>
      </c>
      <c r="C62" s="104"/>
      <c r="D62" s="26"/>
    </row>
    <row r="63" spans="1:26" ht="17.25" customHeight="1" x14ac:dyDescent="0.2">
      <c r="A63" s="24">
        <v>3719770</v>
      </c>
      <c r="B63" s="105" t="s">
        <v>34</v>
      </c>
      <c r="C63" s="106"/>
      <c r="D63" s="27">
        <f>SUM(D64)</f>
        <v>245940</v>
      </c>
    </row>
    <row r="64" spans="1:26" ht="19.5" customHeight="1" x14ac:dyDescent="0.2">
      <c r="A64" s="28">
        <v>2254000000</v>
      </c>
      <c r="B64" s="107" t="s">
        <v>35</v>
      </c>
      <c r="C64" s="108"/>
      <c r="D64" s="29">
        <v>245940</v>
      </c>
    </row>
    <row r="65" spans="1:6" ht="19.5" hidden="1" customHeight="1" x14ac:dyDescent="0.2">
      <c r="A65" s="28"/>
      <c r="B65" s="28"/>
      <c r="C65" s="28"/>
      <c r="D65" s="26"/>
    </row>
    <row r="66" spans="1:6" ht="19.5" hidden="1" customHeight="1" x14ac:dyDescent="0.2">
      <c r="A66" s="28"/>
      <c r="B66" s="28"/>
      <c r="C66" s="28"/>
      <c r="D66" s="26"/>
    </row>
    <row r="67" spans="1:6" ht="22.5" customHeight="1" x14ac:dyDescent="0.2">
      <c r="A67" s="98" t="s">
        <v>29</v>
      </c>
      <c r="B67" s="99"/>
      <c r="C67" s="99"/>
      <c r="D67" s="100"/>
    </row>
    <row r="68" spans="1:6" ht="22.5" hidden="1" customHeight="1" x14ac:dyDescent="0.2">
      <c r="A68" s="24">
        <v>3719770</v>
      </c>
      <c r="B68" s="105" t="s">
        <v>34</v>
      </c>
      <c r="C68" s="106"/>
      <c r="D68" s="25">
        <f>D69+D70</f>
        <v>0</v>
      </c>
    </row>
    <row r="69" spans="1:6" ht="22.5" hidden="1" customHeight="1" x14ac:dyDescent="0.2">
      <c r="A69" s="6">
        <v>22100000000</v>
      </c>
      <c r="B69" s="113" t="s">
        <v>13</v>
      </c>
      <c r="C69" s="104"/>
      <c r="D69" s="26"/>
    </row>
    <row r="70" spans="1:6" ht="22.5" hidden="1" customHeight="1" x14ac:dyDescent="0.2">
      <c r="A70" s="6"/>
      <c r="B70" s="113"/>
      <c r="C70" s="104"/>
      <c r="D70" s="26"/>
    </row>
    <row r="71" spans="1:6" ht="18.75" customHeight="1" x14ac:dyDescent="0.2">
      <c r="A71" s="28" t="s">
        <v>36</v>
      </c>
      <c r="B71" s="109" t="s">
        <v>37</v>
      </c>
      <c r="C71" s="110"/>
      <c r="D71" s="27">
        <f>D72+D73</f>
        <v>245940</v>
      </c>
    </row>
    <row r="72" spans="1:6" ht="18" customHeight="1" x14ac:dyDescent="0.2">
      <c r="A72" s="28" t="s">
        <v>36</v>
      </c>
      <c r="B72" s="111" t="s">
        <v>25</v>
      </c>
      <c r="C72" s="112"/>
      <c r="D72" s="30">
        <f>D64+D62</f>
        <v>245940</v>
      </c>
      <c r="F72" s="31"/>
    </row>
    <row r="73" spans="1:6" ht="18" customHeight="1" x14ac:dyDescent="0.2">
      <c r="A73" s="28" t="s">
        <v>36</v>
      </c>
      <c r="B73" s="111" t="s">
        <v>26</v>
      </c>
      <c r="C73" s="112"/>
      <c r="D73" s="26">
        <f>D69+D70</f>
        <v>0</v>
      </c>
    </row>
    <row r="74" spans="1:6" ht="1.5" customHeight="1" x14ac:dyDescent="0.2"/>
    <row r="75" spans="1:6" ht="12.75" hidden="1" customHeight="1" x14ac:dyDescent="0.2"/>
    <row r="76" spans="1:6" ht="12.75" customHeight="1" x14ac:dyDescent="0.2"/>
    <row r="77" spans="1:6" ht="20.25" customHeight="1" x14ac:dyDescent="0.25">
      <c r="B77" s="80"/>
      <c r="C77" s="80"/>
      <c r="D77" s="80"/>
    </row>
    <row r="78" spans="1:6" ht="12.75" customHeight="1" x14ac:dyDescent="0.25">
      <c r="A78" s="35" t="s">
        <v>39</v>
      </c>
      <c r="B78" s="3"/>
      <c r="C78" s="36" t="s">
        <v>40</v>
      </c>
    </row>
    <row r="79" spans="1:6" ht="12.75" customHeight="1" x14ac:dyDescent="0.2"/>
    <row r="80" spans="1:6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  <row r="985" ht="12.75" customHeight="1" x14ac:dyDescent="0.2"/>
    <row r="986" ht="12.75" customHeight="1" x14ac:dyDescent="0.2"/>
    <row r="987" ht="12.75" customHeight="1" x14ac:dyDescent="0.2"/>
    <row r="988" ht="12.75" customHeight="1" x14ac:dyDescent="0.2"/>
    <row r="989" ht="12.75" customHeight="1" x14ac:dyDescent="0.2"/>
    <row r="990" ht="12.75" customHeight="1" x14ac:dyDescent="0.2"/>
    <row r="991" ht="12.75" customHeight="1" x14ac:dyDescent="0.2"/>
    <row r="992" ht="12.75" customHeight="1" x14ac:dyDescent="0.2"/>
    <row r="993" ht="12.75" customHeight="1" x14ac:dyDescent="0.2"/>
    <row r="994" ht="12.75" customHeight="1" x14ac:dyDescent="0.2"/>
    <row r="995" ht="12.75" customHeight="1" x14ac:dyDescent="0.2"/>
    <row r="996" ht="12.75" customHeight="1" x14ac:dyDescent="0.2"/>
    <row r="997" ht="12.75" customHeight="1" x14ac:dyDescent="0.2"/>
    <row r="998" ht="12.75" customHeight="1" x14ac:dyDescent="0.2"/>
    <row r="999" ht="12.75" customHeight="1" x14ac:dyDescent="0.2"/>
    <row r="1000" ht="12.75" customHeight="1" x14ac:dyDescent="0.2"/>
  </sheetData>
  <mergeCells count="65">
    <mergeCell ref="B69:C69"/>
    <mergeCell ref="B23:C23"/>
    <mergeCell ref="B27:C27"/>
    <mergeCell ref="B57:C57"/>
    <mergeCell ref="B61:C61"/>
    <mergeCell ref="B59:C59"/>
    <mergeCell ref="B24:C24"/>
    <mergeCell ref="B25:C25"/>
    <mergeCell ref="B30:C30"/>
    <mergeCell ref="B28:C28"/>
    <mergeCell ref="B29:C29"/>
    <mergeCell ref="B26:C26"/>
    <mergeCell ref="B38:C38"/>
    <mergeCell ref="B40:C40"/>
    <mergeCell ref="B41:C41"/>
    <mergeCell ref="B39:C39"/>
    <mergeCell ref="B31:C31"/>
    <mergeCell ref="B77:D77"/>
    <mergeCell ref="A55:D55"/>
    <mergeCell ref="B53:C53"/>
    <mergeCell ref="A60:D60"/>
    <mergeCell ref="A67:D67"/>
    <mergeCell ref="D57:D58"/>
    <mergeCell ref="B62:C62"/>
    <mergeCell ref="B63:C63"/>
    <mergeCell ref="B64:C64"/>
    <mergeCell ref="B71:C71"/>
    <mergeCell ref="B72:C72"/>
    <mergeCell ref="B73:C73"/>
    <mergeCell ref="B68:C68"/>
    <mergeCell ref="B70:C70"/>
    <mergeCell ref="B32:C32"/>
    <mergeCell ref="B33:C33"/>
    <mergeCell ref="B42:C42"/>
    <mergeCell ref="B43:C43"/>
    <mergeCell ref="A44:D44"/>
    <mergeCell ref="B34:C34"/>
    <mergeCell ref="B35:C35"/>
    <mergeCell ref="B36:C36"/>
    <mergeCell ref="B37:C37"/>
    <mergeCell ref="B51:C51"/>
    <mergeCell ref="B52:C52"/>
    <mergeCell ref="B45:C45"/>
    <mergeCell ref="B46:C46"/>
    <mergeCell ref="B48:C48"/>
    <mergeCell ref="B47:C47"/>
    <mergeCell ref="B49:C49"/>
    <mergeCell ref="B50:C50"/>
    <mergeCell ref="C3:D3"/>
    <mergeCell ref="A13:D13"/>
    <mergeCell ref="A5:D5"/>
    <mergeCell ref="A6:D6"/>
    <mergeCell ref="A7:D7"/>
    <mergeCell ref="B11:C11"/>
    <mergeCell ref="B12:C12"/>
    <mergeCell ref="A9:D9"/>
    <mergeCell ref="B20:C20"/>
    <mergeCell ref="B21:C21"/>
    <mergeCell ref="B22:C22"/>
    <mergeCell ref="B14:C14"/>
    <mergeCell ref="B15:C15"/>
    <mergeCell ref="B16:C16"/>
    <mergeCell ref="B17:C17"/>
    <mergeCell ref="B18:C18"/>
    <mergeCell ref="B19:C19"/>
  </mergeCells>
  <pageMargins left="1.1023622047244095" right="0.11811023622047245" top="0.39370078740157483" bottom="0.39370078740157483" header="0" footer="0"/>
  <pageSetup scale="79" orientation="portrait" r:id="rId1"/>
  <rowBreaks count="1" manualBreakCount="1">
    <brk id="53" max="102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983"/>
  <sheetViews>
    <sheetView tabSelected="1" workbookViewId="0">
      <pane xSplit="3" ySplit="13" topLeftCell="D44" activePane="bottomRight" state="frozen"/>
      <selection pane="topRight" activeCell="D1" sqref="D1"/>
      <selection pane="bottomLeft" activeCell="A14" sqref="A14"/>
      <selection pane="bottomRight" activeCell="D52" sqref="D52"/>
    </sheetView>
  </sheetViews>
  <sheetFormatPr defaultColWidth="14.42578125" defaultRowHeight="15" customHeight="1" x14ac:dyDescent="0.2"/>
  <cols>
    <col min="1" max="1" width="19.7109375" style="51" customWidth="1"/>
    <col min="2" max="2" width="70" style="51" customWidth="1"/>
    <col min="3" max="3" width="17.28515625" style="51" customWidth="1"/>
    <col min="4" max="4" width="20" style="51" customWidth="1"/>
    <col min="5" max="5" width="14.28515625" style="51" customWidth="1"/>
    <col min="6" max="26" width="8" style="51" customWidth="1"/>
    <col min="27" max="27" width="14.42578125" style="51" customWidth="1"/>
    <col min="28" max="16384" width="14.42578125" style="51"/>
  </cols>
  <sheetData>
    <row r="1" spans="1:26" ht="15" customHeight="1" x14ac:dyDescent="0.25">
      <c r="C1" s="119" t="s">
        <v>38</v>
      </c>
      <c r="D1" s="119"/>
      <c r="E1" s="2"/>
      <c r="F1" s="2"/>
      <c r="G1" s="2"/>
    </row>
    <row r="2" spans="1:26" ht="14.25" customHeight="1" x14ac:dyDescent="0.25">
      <c r="C2" s="120" t="s">
        <v>52</v>
      </c>
      <c r="D2" s="120"/>
      <c r="E2" s="54"/>
      <c r="F2" s="2"/>
      <c r="G2" s="2"/>
    </row>
    <row r="3" spans="1:26" ht="28.5" customHeight="1" x14ac:dyDescent="0.25">
      <c r="C3" s="73" t="s">
        <v>51</v>
      </c>
      <c r="D3" s="73"/>
      <c r="E3" s="55"/>
      <c r="F3" s="2"/>
      <c r="G3" s="2"/>
    </row>
    <row r="4" spans="1:26" ht="15.75" customHeight="1" x14ac:dyDescent="0.25">
      <c r="D4" s="3"/>
    </row>
    <row r="5" spans="1:26" ht="18.75" customHeight="1" x14ac:dyDescent="0.3">
      <c r="A5" s="77" t="s">
        <v>44</v>
      </c>
      <c r="B5" s="78"/>
      <c r="C5" s="78"/>
      <c r="D5" s="78"/>
    </row>
    <row r="6" spans="1:26" ht="18.75" customHeight="1" x14ac:dyDescent="0.25">
      <c r="A6" s="79">
        <v>2254400000</v>
      </c>
      <c r="B6" s="80"/>
      <c r="C6" s="80"/>
      <c r="D6" s="80"/>
    </row>
    <row r="7" spans="1:26" ht="15.75" customHeight="1" x14ac:dyDescent="0.2">
      <c r="A7" s="81" t="s">
        <v>0</v>
      </c>
      <c r="B7" s="78"/>
      <c r="C7" s="78"/>
      <c r="D7" s="78"/>
    </row>
    <row r="8" spans="1:26" ht="12.75" customHeight="1" x14ac:dyDescent="0.2"/>
    <row r="9" spans="1:26" ht="18.75" customHeight="1" x14ac:dyDescent="0.3">
      <c r="A9" s="86" t="s">
        <v>1</v>
      </c>
      <c r="B9" s="81"/>
      <c r="C9" s="81"/>
      <c r="D9" s="81"/>
    </row>
    <row r="10" spans="1:26" ht="12" customHeight="1" x14ac:dyDescent="0.25">
      <c r="D10" s="5" t="s">
        <v>2</v>
      </c>
    </row>
    <row r="11" spans="1:26" ht="60.75" customHeight="1" x14ac:dyDescent="0.2">
      <c r="A11" s="59" t="s">
        <v>3</v>
      </c>
      <c r="B11" s="125" t="s">
        <v>4</v>
      </c>
      <c r="C11" s="126"/>
      <c r="D11" s="59" t="s">
        <v>5</v>
      </c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spans="1:26" ht="15.75" customHeight="1" x14ac:dyDescent="0.2">
      <c r="A12" s="9">
        <v>1</v>
      </c>
      <c r="B12" s="84">
        <v>2</v>
      </c>
      <c r="C12" s="85"/>
      <c r="D12" s="9">
        <v>3</v>
      </c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 spans="1:26" ht="18" customHeight="1" x14ac:dyDescent="0.2">
      <c r="A13" s="74" t="s">
        <v>6</v>
      </c>
      <c r="B13" s="75"/>
      <c r="C13" s="75"/>
      <c r="D13" s="76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spans="1:26" ht="18" customHeight="1" x14ac:dyDescent="0.2">
      <c r="A14" s="10">
        <v>41020100</v>
      </c>
      <c r="B14" s="67" t="s">
        <v>7</v>
      </c>
      <c r="C14" s="68"/>
      <c r="D14" s="61">
        <f>D15</f>
        <v>6003500</v>
      </c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 spans="1:26" ht="18" customHeight="1" x14ac:dyDescent="0.2">
      <c r="A15" s="11">
        <v>9900000000</v>
      </c>
      <c r="B15" s="69" t="s">
        <v>8</v>
      </c>
      <c r="C15" s="70"/>
      <c r="D15" s="62">
        <v>6003500</v>
      </c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spans="1:26" ht="34.5" customHeight="1" x14ac:dyDescent="0.2">
      <c r="A16" s="12">
        <v>41033900</v>
      </c>
      <c r="B16" s="67" t="s">
        <v>10</v>
      </c>
      <c r="C16" s="68"/>
      <c r="D16" s="61">
        <f>D17</f>
        <v>13185900</v>
      </c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 spans="1:26" ht="18" customHeight="1" x14ac:dyDescent="0.2">
      <c r="A17" s="11">
        <v>9900000000</v>
      </c>
      <c r="B17" s="69" t="s">
        <v>8</v>
      </c>
      <c r="C17" s="70"/>
      <c r="D17" s="62">
        <v>13185900</v>
      </c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spans="1:26" ht="41.25" customHeight="1" x14ac:dyDescent="0.2">
      <c r="A18" s="56">
        <v>41035400</v>
      </c>
      <c r="B18" s="71" t="s">
        <v>47</v>
      </c>
      <c r="C18" s="72"/>
      <c r="D18" s="61">
        <f>D19</f>
        <v>72700</v>
      </c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</row>
    <row r="19" spans="1:26" ht="18" customHeight="1" x14ac:dyDescent="0.2">
      <c r="A19" s="11">
        <v>9900000000</v>
      </c>
      <c r="B19" s="69" t="s">
        <v>8</v>
      </c>
      <c r="C19" s="70"/>
      <c r="D19" s="63">
        <v>72700</v>
      </c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 spans="1:26" ht="55.5" customHeight="1" x14ac:dyDescent="0.2">
      <c r="A20" s="12">
        <v>41036000</v>
      </c>
      <c r="B20" s="67" t="s">
        <v>48</v>
      </c>
      <c r="C20" s="68"/>
      <c r="D20" s="61">
        <f>D21</f>
        <v>507200</v>
      </c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 spans="1:26" ht="18" customHeight="1" x14ac:dyDescent="0.2">
      <c r="A21" s="11">
        <v>9900000000</v>
      </c>
      <c r="B21" s="69" t="s">
        <v>8</v>
      </c>
      <c r="C21" s="70"/>
      <c r="D21" s="62">
        <v>507200</v>
      </c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</row>
    <row r="22" spans="1:26" ht="43.5" customHeight="1" x14ac:dyDescent="0.2">
      <c r="A22" s="12">
        <v>41036300</v>
      </c>
      <c r="B22" s="67" t="s">
        <v>49</v>
      </c>
      <c r="C22" s="68"/>
      <c r="D22" s="61">
        <f>D23</f>
        <v>1035400</v>
      </c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</row>
    <row r="23" spans="1:26" ht="18" customHeight="1" x14ac:dyDescent="0.2">
      <c r="A23" s="11">
        <v>9900000000</v>
      </c>
      <c r="B23" s="69" t="s">
        <v>8</v>
      </c>
      <c r="C23" s="70"/>
      <c r="D23" s="63">
        <v>1035400</v>
      </c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 spans="1:26" s="60" customFormat="1" ht="54.75" customHeight="1" x14ac:dyDescent="0.2">
      <c r="A24" s="13">
        <v>41040200</v>
      </c>
      <c r="B24" s="92" t="s">
        <v>12</v>
      </c>
      <c r="C24" s="83"/>
      <c r="D24" s="64">
        <f>D25</f>
        <v>381500</v>
      </c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 spans="1:26" s="60" customFormat="1" ht="23.25" customHeight="1" x14ac:dyDescent="0.2">
      <c r="A25" s="6">
        <v>2210000000</v>
      </c>
      <c r="B25" s="90" t="s">
        <v>13</v>
      </c>
      <c r="C25" s="91"/>
      <c r="D25" s="65">
        <v>381500</v>
      </c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 spans="1:26" ht="69" customHeight="1" x14ac:dyDescent="0.2">
      <c r="A26" s="13">
        <v>41059300</v>
      </c>
      <c r="B26" s="92" t="s">
        <v>50</v>
      </c>
      <c r="C26" s="83"/>
      <c r="D26" s="64">
        <f>D27</f>
        <v>245718</v>
      </c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spans="1:26" ht="19.5" customHeight="1" x14ac:dyDescent="0.2">
      <c r="A27" s="6">
        <v>2210000000</v>
      </c>
      <c r="B27" s="90" t="s">
        <v>13</v>
      </c>
      <c r="C27" s="91"/>
      <c r="D27" s="65">
        <v>245718</v>
      </c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spans="1:26" ht="21.75" customHeight="1" x14ac:dyDescent="0.2">
      <c r="A28" s="74" t="s">
        <v>21</v>
      </c>
      <c r="B28" s="94"/>
      <c r="C28" s="94"/>
      <c r="D28" s="9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</row>
    <row r="29" spans="1:26" ht="51.75" hidden="1" customHeight="1" x14ac:dyDescent="0.2">
      <c r="A29" s="13">
        <v>41051100</v>
      </c>
      <c r="B29" s="89" t="s">
        <v>41</v>
      </c>
      <c r="C29" s="83"/>
      <c r="D29" s="41">
        <f>D30</f>
        <v>0</v>
      </c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</row>
    <row r="30" spans="1:26" ht="21.75" hidden="1" customHeight="1" x14ac:dyDescent="0.2">
      <c r="A30" s="6">
        <v>22100000000</v>
      </c>
      <c r="B30" s="90" t="s">
        <v>16</v>
      </c>
      <c r="C30" s="91"/>
      <c r="D30" s="16">
        <f>D31+D32</f>
        <v>0</v>
      </c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</row>
    <row r="31" spans="1:26" ht="19.5" hidden="1" customHeight="1" x14ac:dyDescent="0.2">
      <c r="A31" s="52"/>
      <c r="B31" s="90" t="s">
        <v>17</v>
      </c>
      <c r="C31" s="91"/>
      <c r="D31" s="16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</row>
    <row r="32" spans="1:26" ht="18.75" hidden="1" customHeight="1" x14ac:dyDescent="0.2">
      <c r="A32" s="17"/>
      <c r="B32" s="90" t="s">
        <v>18</v>
      </c>
      <c r="C32" s="91"/>
      <c r="D32" s="16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</row>
    <row r="33" spans="1:26" ht="18.75" hidden="1" customHeight="1" x14ac:dyDescent="0.2">
      <c r="A33" s="17">
        <v>41053900</v>
      </c>
      <c r="B33" s="92" t="s">
        <v>22</v>
      </c>
      <c r="C33" s="93"/>
      <c r="D33" s="13">
        <f>D34</f>
        <v>0</v>
      </c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</row>
    <row r="34" spans="1:26" ht="18.75" hidden="1" customHeight="1" x14ac:dyDescent="0.2">
      <c r="A34" s="6">
        <v>22100000000</v>
      </c>
      <c r="B34" s="90" t="s">
        <v>16</v>
      </c>
      <c r="C34" s="91"/>
      <c r="D34" s="16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</row>
    <row r="35" spans="1:26" ht="18.75" customHeight="1" x14ac:dyDescent="0.2">
      <c r="A35" s="13" t="s">
        <v>23</v>
      </c>
      <c r="B35" s="87" t="s">
        <v>24</v>
      </c>
      <c r="C35" s="88"/>
      <c r="D35" s="45">
        <f>SUM(D36:D37)</f>
        <v>21431918</v>
      </c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</row>
    <row r="36" spans="1:26" ht="18.75" customHeight="1" x14ac:dyDescent="0.2">
      <c r="A36" s="6" t="s">
        <v>23</v>
      </c>
      <c r="B36" s="82" t="s">
        <v>25</v>
      </c>
      <c r="C36" s="83"/>
      <c r="D36" s="46">
        <f>D14+D16+D18+D20+D22+D24+D26</f>
        <v>21431918</v>
      </c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</row>
    <row r="37" spans="1:26" ht="18.75" customHeight="1" x14ac:dyDescent="0.2">
      <c r="A37" s="6" t="s">
        <v>23</v>
      </c>
      <c r="B37" s="82" t="s">
        <v>26</v>
      </c>
      <c r="C37" s="83"/>
      <c r="D37" s="46">
        <f>D29+D33</f>
        <v>0</v>
      </c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</row>
    <row r="38" spans="1:26" ht="8.25" customHeight="1" x14ac:dyDescent="0.2">
      <c r="A38" s="18"/>
      <c r="B38" s="18"/>
      <c r="C38" s="53"/>
      <c r="D38" s="53"/>
    </row>
    <row r="39" spans="1:26" ht="20.25" customHeight="1" x14ac:dyDescent="0.2">
      <c r="A39" s="96" t="s">
        <v>30</v>
      </c>
      <c r="B39" s="97"/>
      <c r="C39" s="97"/>
      <c r="D39" s="97"/>
    </row>
    <row r="40" spans="1:26" ht="12.75" customHeight="1" x14ac:dyDescent="0.2">
      <c r="A40" s="53"/>
      <c r="B40" s="53"/>
      <c r="C40" s="53"/>
      <c r="D40" s="20" t="s">
        <v>2</v>
      </c>
    </row>
    <row r="41" spans="1:26" ht="82.5" customHeight="1" x14ac:dyDescent="0.3">
      <c r="A41" s="57" t="s">
        <v>27</v>
      </c>
      <c r="B41" s="121" t="s">
        <v>31</v>
      </c>
      <c r="C41" s="122"/>
      <c r="D41" s="123" t="s">
        <v>5</v>
      </c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  <c r="Z41" s="21"/>
    </row>
    <row r="42" spans="1:26" ht="13.5" hidden="1" customHeight="1" x14ac:dyDescent="0.2">
      <c r="A42" s="58"/>
      <c r="B42" s="58"/>
      <c r="C42" s="58"/>
      <c r="D42" s="124"/>
    </row>
    <row r="43" spans="1:26" ht="15.75" customHeight="1" x14ac:dyDescent="0.2">
      <c r="A43" s="22">
        <v>1</v>
      </c>
      <c r="B43" s="116">
        <v>2</v>
      </c>
      <c r="C43" s="117"/>
      <c r="D43" s="22">
        <v>3</v>
      </c>
    </row>
    <row r="44" spans="1:26" ht="24" customHeight="1" x14ac:dyDescent="0.2">
      <c r="A44" s="98" t="s">
        <v>28</v>
      </c>
      <c r="B44" s="99"/>
      <c r="C44" s="99"/>
      <c r="D44" s="100"/>
    </row>
    <row r="45" spans="1:26" ht="38.25" customHeight="1" x14ac:dyDescent="0.2">
      <c r="A45" s="23" t="s">
        <v>32</v>
      </c>
      <c r="B45" s="105" t="s">
        <v>33</v>
      </c>
      <c r="C45" s="106"/>
      <c r="D45" s="27">
        <f>SUM(D46)</f>
        <v>540000</v>
      </c>
    </row>
    <row r="46" spans="1:26" ht="21.75" customHeight="1" x14ac:dyDescent="0.2">
      <c r="A46" s="11">
        <v>9900000000</v>
      </c>
      <c r="B46" s="103" t="s">
        <v>8</v>
      </c>
      <c r="C46" s="104"/>
      <c r="D46" s="30">
        <v>540000</v>
      </c>
    </row>
    <row r="47" spans="1:26" ht="17.25" customHeight="1" x14ac:dyDescent="0.2">
      <c r="A47" s="24">
        <v>3719770</v>
      </c>
      <c r="B47" s="105" t="s">
        <v>34</v>
      </c>
      <c r="C47" s="106"/>
      <c r="D47" s="27">
        <f>SUM(D48)</f>
        <v>523880</v>
      </c>
    </row>
    <row r="48" spans="1:26" ht="19.5" customHeight="1" x14ac:dyDescent="0.2">
      <c r="A48" s="28">
        <v>2254000000</v>
      </c>
      <c r="B48" s="107" t="s">
        <v>35</v>
      </c>
      <c r="C48" s="108"/>
      <c r="D48" s="29">
        <f>245940+277940</f>
        <v>523880</v>
      </c>
    </row>
    <row r="49" spans="1:6" ht="22.5" customHeight="1" x14ac:dyDescent="0.2">
      <c r="A49" s="98" t="s">
        <v>29</v>
      </c>
      <c r="B49" s="99"/>
      <c r="C49" s="99"/>
      <c r="D49" s="100"/>
    </row>
    <row r="50" spans="1:6" s="66" customFormat="1" ht="42.75" customHeight="1" x14ac:dyDescent="0.2">
      <c r="A50" s="23" t="s">
        <v>32</v>
      </c>
      <c r="B50" s="105" t="s">
        <v>33</v>
      </c>
      <c r="C50" s="106"/>
      <c r="D50" s="27">
        <f>SUM(D51)</f>
        <v>580000</v>
      </c>
    </row>
    <row r="51" spans="1:6" s="66" customFormat="1" ht="22.5" customHeight="1" x14ac:dyDescent="0.2">
      <c r="A51" s="11">
        <v>9900000000</v>
      </c>
      <c r="B51" s="103" t="s">
        <v>8</v>
      </c>
      <c r="C51" s="104"/>
      <c r="D51" s="30">
        <v>580000</v>
      </c>
    </row>
    <row r="52" spans="1:6" ht="22.5" customHeight="1" x14ac:dyDescent="0.2">
      <c r="A52" s="24">
        <v>3719770</v>
      </c>
      <c r="B52" s="105" t="s">
        <v>34</v>
      </c>
      <c r="C52" s="106"/>
      <c r="D52" s="27">
        <f>D53</f>
        <v>2430300</v>
      </c>
    </row>
    <row r="53" spans="1:6" ht="22.5" customHeight="1" x14ac:dyDescent="0.2">
      <c r="A53" s="6">
        <v>22100000000</v>
      </c>
      <c r="B53" s="113" t="s">
        <v>13</v>
      </c>
      <c r="C53" s="104"/>
      <c r="D53" s="30">
        <v>2430300</v>
      </c>
    </row>
    <row r="54" spans="1:6" ht="18.75" customHeight="1" x14ac:dyDescent="0.2">
      <c r="A54" s="28" t="s">
        <v>36</v>
      </c>
      <c r="B54" s="109" t="s">
        <v>37</v>
      </c>
      <c r="C54" s="110"/>
      <c r="D54" s="27">
        <f>D55+D56</f>
        <v>4074180</v>
      </c>
    </row>
    <row r="55" spans="1:6" ht="18" customHeight="1" x14ac:dyDescent="0.2">
      <c r="A55" s="28" t="s">
        <v>36</v>
      </c>
      <c r="B55" s="111" t="s">
        <v>25</v>
      </c>
      <c r="C55" s="112"/>
      <c r="D55" s="30">
        <f>D48+D46</f>
        <v>1063880</v>
      </c>
      <c r="F55" s="31"/>
    </row>
    <row r="56" spans="1:6" ht="18" customHeight="1" x14ac:dyDescent="0.2">
      <c r="A56" s="28" t="s">
        <v>36</v>
      </c>
      <c r="B56" s="111" t="s">
        <v>26</v>
      </c>
      <c r="C56" s="112"/>
      <c r="D56" s="30">
        <f>D51+D53</f>
        <v>3010300</v>
      </c>
    </row>
    <row r="57" spans="1:6" ht="1.5" customHeight="1" x14ac:dyDescent="0.2"/>
    <row r="58" spans="1:6" ht="12.75" hidden="1" customHeight="1" x14ac:dyDescent="0.2"/>
    <row r="59" spans="1:6" ht="12.75" customHeight="1" x14ac:dyDescent="0.2"/>
    <row r="60" spans="1:6" ht="20.25" customHeight="1" x14ac:dyDescent="0.25">
      <c r="B60" s="80"/>
      <c r="C60" s="80"/>
      <c r="D60" s="80"/>
    </row>
    <row r="61" spans="1:6" ht="15.75" x14ac:dyDescent="0.25">
      <c r="A61" s="3" t="s">
        <v>39</v>
      </c>
      <c r="B61" s="3"/>
      <c r="C61" s="5" t="s">
        <v>40</v>
      </c>
    </row>
    <row r="62" spans="1:6" ht="12.75" customHeight="1" x14ac:dyDescent="0.2"/>
    <row r="63" spans="1:6" ht="12.75" customHeight="1" x14ac:dyDescent="0.2"/>
    <row r="64" spans="1:6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</sheetData>
  <mergeCells count="52">
    <mergeCell ref="A7:D7"/>
    <mergeCell ref="A9:D9"/>
    <mergeCell ref="B11:C11"/>
    <mergeCell ref="B12:C12"/>
    <mergeCell ref="B20:C20"/>
    <mergeCell ref="A13:D13"/>
    <mergeCell ref="B14:C14"/>
    <mergeCell ref="B15:C15"/>
    <mergeCell ref="B16:C16"/>
    <mergeCell ref="B19:C19"/>
    <mergeCell ref="B60:D60"/>
    <mergeCell ref="C2:D2"/>
    <mergeCell ref="B46:C46"/>
    <mergeCell ref="B47:C47"/>
    <mergeCell ref="B48:C48"/>
    <mergeCell ref="A49:D49"/>
    <mergeCell ref="B52:C52"/>
    <mergeCell ref="B53:C53"/>
    <mergeCell ref="A39:D39"/>
    <mergeCell ref="B41:C41"/>
    <mergeCell ref="D41:D42"/>
    <mergeCell ref="B43:C43"/>
    <mergeCell ref="A44:D44"/>
    <mergeCell ref="B24:C24"/>
    <mergeCell ref="B25:C25"/>
    <mergeCell ref="B17:C17"/>
    <mergeCell ref="B32:C32"/>
    <mergeCell ref="B33:C33"/>
    <mergeCell ref="C1:D1"/>
    <mergeCell ref="A28:D28"/>
    <mergeCell ref="B29:C29"/>
    <mergeCell ref="B30:C30"/>
    <mergeCell ref="B31:C31"/>
    <mergeCell ref="B26:C26"/>
    <mergeCell ref="B27:C27"/>
    <mergeCell ref="B18:C18"/>
    <mergeCell ref="B21:C21"/>
    <mergeCell ref="B22:C22"/>
    <mergeCell ref="B23:C23"/>
    <mergeCell ref="C3:D3"/>
    <mergeCell ref="A5:D5"/>
    <mergeCell ref="A6:D6"/>
    <mergeCell ref="B54:C54"/>
    <mergeCell ref="B55:C55"/>
    <mergeCell ref="B56:C56"/>
    <mergeCell ref="B34:C34"/>
    <mergeCell ref="B35:C35"/>
    <mergeCell ref="B36:C36"/>
    <mergeCell ref="B37:C37"/>
    <mergeCell ref="B45:C45"/>
    <mergeCell ref="B50:C50"/>
    <mergeCell ref="B51:C51"/>
  </mergeCells>
  <pageMargins left="0.9055118110236221" right="0.31496062992125984" top="0" bottom="0" header="0" footer="0"/>
  <pageSetup scale="6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defaultColWidth="14.42578125" defaultRowHeight="15" customHeight="1" x14ac:dyDescent="0.2"/>
  <cols>
    <col min="1" max="26" width="8" customWidth="1"/>
  </cols>
  <sheetData>
    <row r="1" ht="12.75" customHeight="1" x14ac:dyDescent="0.2"/>
    <row r="2" ht="12.75" customHeight="1" x14ac:dyDescent="0.2"/>
    <row r="3" ht="12.75" customHeight="1" x14ac:dyDescent="0.2"/>
    <row r="4" ht="12.75" customHeight="1" x14ac:dyDescent="0.2"/>
    <row r="5" ht="12.75" customHeight="1" x14ac:dyDescent="0.2"/>
    <row r="6" ht="12.75" customHeight="1" x14ac:dyDescent="0.2"/>
    <row r="7" ht="12.75" customHeight="1" x14ac:dyDescent="0.2"/>
    <row r="8" ht="12.75" customHeight="1" x14ac:dyDescent="0.2"/>
    <row r="9" ht="12.75" customHeight="1" x14ac:dyDescent="0.2"/>
    <row r="10" ht="12.75" customHeight="1" x14ac:dyDescent="0.2"/>
    <row r="11" ht="12.75" customHeight="1" x14ac:dyDescent="0.2"/>
    <row r="12" ht="12.75" customHeight="1" x14ac:dyDescent="0.2"/>
    <row r="13" ht="12.75" customHeight="1" x14ac:dyDescent="0.2"/>
    <row r="14" ht="12.75" customHeight="1" x14ac:dyDescent="0.2"/>
    <row r="15" ht="12.75" customHeight="1" x14ac:dyDescent="0.2"/>
    <row r="16" ht="12.75" customHeight="1" x14ac:dyDescent="0.2"/>
    <row r="17" ht="12.75" customHeight="1" x14ac:dyDescent="0.2"/>
    <row r="18" ht="12.75" customHeight="1" x14ac:dyDescent="0.2"/>
    <row r="19" ht="12.75" customHeight="1" x14ac:dyDescent="0.2"/>
    <row r="20" ht="12.75" customHeight="1" x14ac:dyDescent="0.2"/>
    <row r="21" ht="12.75" customHeight="1" x14ac:dyDescent="0.2"/>
    <row r="22" ht="12.75" customHeight="1" x14ac:dyDescent="0.2"/>
    <row r="23" ht="12.75" customHeight="1" x14ac:dyDescent="0.2"/>
    <row r="24" ht="12.75" customHeight="1" x14ac:dyDescent="0.2"/>
    <row r="25" ht="12.75" customHeight="1" x14ac:dyDescent="0.2"/>
    <row r="26" ht="12.75" customHeight="1" x14ac:dyDescent="0.2"/>
    <row r="27" ht="12.75" customHeight="1" x14ac:dyDescent="0.2"/>
    <row r="28" ht="12.75" customHeight="1" x14ac:dyDescent="0.2"/>
    <row r="29" ht="12.75" customHeight="1" x14ac:dyDescent="0.2"/>
    <row r="30" ht="12.75" customHeight="1" x14ac:dyDescent="0.2"/>
    <row r="31" ht="12.75" customHeight="1" x14ac:dyDescent="0.2"/>
    <row r="32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  <row r="985" ht="12.75" customHeight="1" x14ac:dyDescent="0.2"/>
    <row r="986" ht="12.75" customHeight="1" x14ac:dyDescent="0.2"/>
    <row r="987" ht="12.75" customHeight="1" x14ac:dyDescent="0.2"/>
    <row r="988" ht="12.75" customHeight="1" x14ac:dyDescent="0.2"/>
    <row r="989" ht="12.75" customHeight="1" x14ac:dyDescent="0.2"/>
    <row r="990" ht="12.75" customHeight="1" x14ac:dyDescent="0.2"/>
    <row r="991" ht="12.75" customHeight="1" x14ac:dyDescent="0.2"/>
    <row r="992" ht="12.75" customHeight="1" x14ac:dyDescent="0.2"/>
    <row r="993" ht="12.75" customHeight="1" x14ac:dyDescent="0.2"/>
    <row r="994" ht="12.75" customHeight="1" x14ac:dyDescent="0.2"/>
    <row r="995" ht="12.75" customHeight="1" x14ac:dyDescent="0.2"/>
    <row r="996" ht="12.75" customHeight="1" x14ac:dyDescent="0.2"/>
    <row r="997" ht="12.75" customHeight="1" x14ac:dyDescent="0.2"/>
    <row r="998" ht="12.75" customHeight="1" x14ac:dyDescent="0.2"/>
    <row r="999" ht="12.75" customHeight="1" x14ac:dyDescent="0.2"/>
    <row r="1000" ht="12.75" customHeight="1" x14ac:dyDescent="0.2"/>
  </sheetData>
  <pageMargins left="0.69999998807907104" right="0.69999998807907104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Лист3</vt:lpstr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</dc:creator>
  <cp:lastModifiedBy>www</cp:lastModifiedBy>
  <cp:lastPrinted>2025-03-18T09:00:00Z</cp:lastPrinted>
  <dcterms:created xsi:type="dcterms:W3CDTF">2023-12-18T11:39:32Z</dcterms:created>
  <dcterms:modified xsi:type="dcterms:W3CDTF">2025-03-18T09:01:08Z</dcterms:modified>
</cp:coreProperties>
</file>