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G55" i="1" l="1"/>
  <c r="F55" i="1"/>
  <c r="E55" i="1"/>
  <c r="G44" i="1"/>
  <c r="F44" i="1"/>
  <c r="E44" i="1"/>
  <c r="G41" i="1" l="1"/>
  <c r="G40" i="1" s="1"/>
  <c r="F41" i="1"/>
  <c r="F40" i="1" s="1"/>
  <c r="E41" i="1"/>
  <c r="E40" i="1" s="1"/>
  <c r="G57" i="1"/>
  <c r="G54" i="1" s="1"/>
  <c r="G62" i="1" s="1"/>
  <c r="G63" i="1" s="1"/>
  <c r="F57" i="1"/>
  <c r="F54" i="1" s="1"/>
  <c r="F62" i="1" s="1"/>
  <c r="F63" i="1" s="1"/>
  <c r="E57" i="1"/>
  <c r="E54" i="1" s="1"/>
  <c r="E62" i="1" s="1"/>
  <c r="E63" i="1" s="1"/>
  <c r="C40" i="1"/>
  <c r="C48" i="1" s="1"/>
  <c r="G17" i="1"/>
  <c r="F17" i="1"/>
  <c r="E17" i="1"/>
  <c r="G19" i="1"/>
  <c r="F19" i="1"/>
  <c r="E19" i="1"/>
  <c r="G9" i="1"/>
  <c r="G8" i="1" s="1"/>
  <c r="F9" i="1"/>
  <c r="F8" i="1" s="1"/>
  <c r="E9" i="1"/>
  <c r="E8" i="1" s="1"/>
  <c r="E35" i="1" s="1"/>
  <c r="C9" i="1"/>
  <c r="C8" i="1" s="1"/>
  <c r="C35" i="1" s="1"/>
  <c r="C19" i="1"/>
  <c r="C17" i="1"/>
  <c r="C57" i="1"/>
  <c r="C54" i="1" s="1"/>
  <c r="C62" i="1" s="1"/>
  <c r="C63" i="1" s="1"/>
  <c r="D57" i="1"/>
  <c r="D54" i="1" s="1"/>
  <c r="D62" i="1" s="1"/>
  <c r="D63" i="1" s="1"/>
  <c r="D40" i="1"/>
  <c r="D48" i="1" s="1"/>
  <c r="D9" i="1"/>
  <c r="D8" i="1" s="1"/>
  <c r="D35" i="1" s="1"/>
  <c r="D16" i="1"/>
  <c r="D36" i="1" s="1"/>
  <c r="D70" i="1" s="1"/>
  <c r="G16" i="1" l="1"/>
  <c r="G36" i="1" s="1"/>
  <c r="G70" i="1" s="1"/>
  <c r="C16" i="1"/>
  <c r="C36" i="1" s="1"/>
  <c r="C70" i="1" s="1"/>
  <c r="D69" i="1"/>
  <c r="D34" i="1"/>
  <c r="D68" i="1" s="1"/>
  <c r="C69" i="1"/>
  <c r="E48" i="1"/>
  <c r="E51" i="1"/>
  <c r="E69" i="1" s="1"/>
  <c r="E16" i="1"/>
  <c r="E36" i="1" s="1"/>
  <c r="E70" i="1" s="1"/>
  <c r="G48" i="1"/>
  <c r="G51" i="1"/>
  <c r="F48" i="1"/>
  <c r="F51" i="1"/>
  <c r="F16" i="1"/>
  <c r="F36" i="1" s="1"/>
  <c r="F70" i="1" s="1"/>
  <c r="G35" i="1"/>
  <c r="F35" i="1"/>
  <c r="G34" i="1" l="1"/>
  <c r="C34" i="1"/>
  <c r="C68" i="1" s="1"/>
  <c r="G69" i="1"/>
  <c r="E34" i="1"/>
  <c r="E68" i="1" s="1"/>
  <c r="G68" i="1"/>
  <c r="F34" i="1"/>
  <c r="F68" i="1" s="1"/>
  <c r="F69" i="1"/>
</calcChain>
</file>

<file path=xl/sharedStrings.xml><?xml version="1.0" encoding="utf-8"?>
<sst xmlns="http://schemas.openxmlformats.org/spreadsheetml/2006/main" count="106" uniqueCount="52">
  <si>
    <t>Х</t>
  </si>
  <si>
    <t>Податки на доходи, податки на прибуток, податки на збільшення ринкової вартості</t>
  </si>
  <si>
    <t>Рентна плата та плата за  використання інших природних ресурсів</t>
  </si>
  <si>
    <t>Внутрішні податки на товари та послуги</t>
  </si>
  <si>
    <t>Місцеві податки та збори,що сплачуються(перераховуються) згідно з податковим кодексом України</t>
  </si>
  <si>
    <t>Неподаткові надходження</t>
  </si>
  <si>
    <t>Податкові надходження, у тому числі:</t>
  </si>
  <si>
    <t>Загальний фонд, у тому числі :</t>
  </si>
  <si>
    <t>Спеціальний фонд у тому числі:</t>
  </si>
  <si>
    <t>Інші податки та збори</t>
  </si>
  <si>
    <t>Власні надходження бюджетних установ</t>
  </si>
  <si>
    <t>Цільові фонди</t>
  </si>
  <si>
    <t>спеціальний фонд</t>
  </si>
  <si>
    <t>загальний фонд, у тому числі :</t>
  </si>
  <si>
    <t>базова дотація</t>
  </si>
  <si>
    <t>Освітня субвенція з державного бюджету місцевим бюджетам</t>
  </si>
  <si>
    <t>х</t>
  </si>
  <si>
    <t>Дотація з місцевого бюджету на здійснення 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</si>
  <si>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 державного бюджету</t>
  </si>
  <si>
    <t>Інша субвенція з місцевого бюджету</t>
  </si>
  <si>
    <t>Субвенція з місцевого бюджету на здійснення підтримки окремих закладів та заходів в системі охорони здоровя за рахунок відповідної субвенції  з державного бюджету</t>
  </si>
  <si>
    <t>Субвенція з місцевого бюджету  на забезпечення якісної , сучасної освіти (Нова Українська школа)</t>
  </si>
  <si>
    <t>УСЬОГО за розділами І,ІІ, ІІІ, у тому числі:</t>
  </si>
  <si>
    <t xml:space="preserve">(код бюджету)
 </t>
  </si>
  <si>
    <t>(грн)</t>
  </si>
  <si>
    <t>Додаток 2
до прогнозу бюджету Новомиколаївської
сільської територіальної громади на 2022-2024 роки</t>
  </si>
  <si>
    <t>Показники доходів бюджету</t>
  </si>
  <si>
    <t>Код</t>
  </si>
  <si>
    <t>Найменування показника</t>
  </si>
  <si>
    <t>І. Доходи (без урахування міжбюджетних трансфертів)</t>
  </si>
  <si>
    <t>загальний фонд</t>
  </si>
  <si>
    <t>Неподаткові надходження, у тому числі:</t>
  </si>
  <si>
    <t>хххх0000</t>
  </si>
  <si>
    <t>Доходи від операцій з капіталом, у тому числі:</t>
  </si>
  <si>
    <t>Цільові фонди, у тому числі:</t>
  </si>
  <si>
    <t>УСЬОГО за розділом І, у тому числі:</t>
  </si>
  <si>
    <t>ІІ. Трансферти з державного бюджету</t>
  </si>
  <si>
    <t>Дотації з державного бюджету, у тому числі:</t>
  </si>
  <si>
    <t>Субвенції з державного бюджету, у тому числі:</t>
  </si>
  <si>
    <t>УСЬОГО за розділом ІІ, у тому числі:</t>
  </si>
  <si>
    <t>ІIІ. Трансферти з інших місцевих бюджетів</t>
  </si>
  <si>
    <t>Дотації з місцевих бюджетів, у тому числі:</t>
  </si>
  <si>
    <t>Субвенції з місцевих бюджетів, у тому числі:</t>
  </si>
  <si>
    <t>УСЬОГО за розділом ІІІ, у тому числі:</t>
  </si>
  <si>
    <t>РАЗОМ за розділами І, ІІ та ІІІ, у тому числі:</t>
  </si>
  <si>
    <r>
      <t>2020</t>
    </r>
    <r>
      <rPr>
        <u/>
        <sz val="12"/>
        <rFont val="Times New Roman"/>
        <family val="1"/>
      </rPr>
      <t> </t>
    </r>
    <r>
      <rPr>
        <sz val="12"/>
        <rFont val="Times New Roman"/>
        <family val="1"/>
      </rPr>
      <t>рік
(звіт)</t>
    </r>
  </si>
  <si>
    <r>
      <t>20</t>
    </r>
    <r>
      <rPr>
        <u/>
        <sz val="12"/>
        <rFont val="Times New Roman"/>
        <family val="1"/>
      </rPr>
      <t>21</t>
    </r>
    <r>
      <rPr>
        <sz val="12"/>
        <rFont val="Times New Roman"/>
        <family val="1"/>
      </rPr>
      <t>рік
(затверджено)</t>
    </r>
  </si>
  <si>
    <r>
      <t>20</t>
    </r>
    <r>
      <rPr>
        <u/>
        <sz val="12"/>
        <rFont val="Times New Roman"/>
        <family val="1"/>
      </rPr>
      <t>22 </t>
    </r>
    <r>
      <rPr>
        <sz val="12"/>
        <rFont val="Times New Roman"/>
        <family val="1"/>
      </rPr>
      <t>рік
(план)</t>
    </r>
  </si>
  <si>
    <r>
      <t>2023</t>
    </r>
    <r>
      <rPr>
        <u/>
        <sz val="12"/>
        <rFont val="Times New Roman"/>
        <family val="1"/>
      </rPr>
      <t> </t>
    </r>
    <r>
      <rPr>
        <sz val="12"/>
        <rFont val="Times New Roman"/>
        <family val="1"/>
      </rPr>
      <t>рік
(план)</t>
    </r>
  </si>
  <si>
    <r>
      <t>2024</t>
    </r>
    <r>
      <rPr>
        <u/>
        <sz val="12"/>
        <rFont val="Times New Roman"/>
        <family val="1"/>
      </rPr>
      <t>   </t>
    </r>
    <r>
      <rPr>
        <sz val="12"/>
        <rFont val="Times New Roman"/>
        <family val="1"/>
      </rPr>
      <t>рік
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</si>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</sst>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12"/>
    </xf>
    <xf numFmtId="0" fontId="2" fillId="0" borderId="0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320040</xdr:rowOff>
    </xdr:from>
    <xdr:ext cx="3175" cy="73964"/>
    <xdr:sp macro="" textlink="">
      <xdr:nvSpPr>
        <xdr:cNvPr id="2" name="Shape 2"/>
        <xdr:cNvSpPr/>
      </xdr:nvSpPr>
      <xdr:spPr>
        <a:xfrm flipH="1" flipV="1">
          <a:off x="0" y="1013460"/>
          <a:ext cx="3175" cy="73964"/>
        </a:xfrm>
        <a:custGeom>
          <a:avLst/>
          <a:gdLst/>
          <a:ahLst/>
          <a:cxnLst/>
          <a:rect l="0" t="0" r="0" b="0"/>
          <a:pathLst>
            <a:path w="1600200">
              <a:moveTo>
                <a:pt x="0" y="0"/>
              </a:moveTo>
              <a:lnTo>
                <a:pt x="1600200" y="0"/>
              </a:lnTo>
            </a:path>
          </a:pathLst>
        </a:custGeom>
        <a:ln w="7112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workbookViewId="0">
      <selection activeCell="G72" sqref="G72"/>
    </sheetView>
  </sheetViews>
  <sheetFormatPr defaultRowHeight="13.2" x14ac:dyDescent="0.25"/>
  <cols>
    <col min="1" max="1" width="17.77734375" customWidth="1"/>
    <col min="2" max="2" width="75.44140625" customWidth="1"/>
    <col min="3" max="3" width="13.6640625" customWidth="1"/>
    <col min="4" max="4" width="13.33203125" customWidth="1"/>
    <col min="5" max="5" width="15.6640625" customWidth="1"/>
    <col min="6" max="6" width="18.33203125" customWidth="1"/>
    <col min="7" max="7" width="24.33203125" customWidth="1"/>
    <col min="8" max="8" width="15.109375" customWidth="1"/>
  </cols>
  <sheetData>
    <row r="1" spans="1:8" ht="63.75" customHeight="1" x14ac:dyDescent="0.25">
      <c r="A1" s="26"/>
      <c r="B1" s="26"/>
      <c r="C1" s="26"/>
      <c r="D1" s="26"/>
      <c r="E1" s="53" t="s">
        <v>25</v>
      </c>
      <c r="F1" s="53"/>
      <c r="G1" s="53"/>
      <c r="H1" s="27"/>
    </row>
    <row r="2" spans="1:8" ht="19.5" customHeight="1" x14ac:dyDescent="0.25">
      <c r="A2" s="52" t="s">
        <v>26</v>
      </c>
      <c r="B2" s="52"/>
      <c r="C2" s="52"/>
      <c r="D2" s="52"/>
      <c r="E2" s="52"/>
      <c r="F2" s="52"/>
      <c r="G2" s="52"/>
      <c r="H2" s="52"/>
    </row>
    <row r="3" spans="1:8" ht="17.25" customHeight="1" x14ac:dyDescent="0.25">
      <c r="A3" s="28">
        <v>21545000000</v>
      </c>
      <c r="B3" s="2"/>
      <c r="C3" s="2"/>
      <c r="D3" s="2"/>
      <c r="E3" s="2"/>
      <c r="F3" s="2"/>
      <c r="G3" s="2"/>
      <c r="H3" s="2"/>
    </row>
    <row r="4" spans="1:8" ht="19.5" customHeight="1" x14ac:dyDescent="0.25">
      <c r="A4" s="1" t="s">
        <v>23</v>
      </c>
      <c r="B4" s="3"/>
      <c r="C4" s="3"/>
      <c r="D4" s="3"/>
      <c r="E4" s="3"/>
      <c r="F4" s="3"/>
      <c r="G4" s="3" t="s">
        <v>24</v>
      </c>
      <c r="H4" s="3"/>
    </row>
    <row r="5" spans="1:8" ht="28.5" customHeight="1" x14ac:dyDescent="0.25">
      <c r="A5" s="4" t="s">
        <v>27</v>
      </c>
      <c r="B5" s="5" t="s">
        <v>28</v>
      </c>
      <c r="C5" s="4" t="s">
        <v>45</v>
      </c>
      <c r="D5" s="4" t="s">
        <v>46</v>
      </c>
      <c r="E5" s="4" t="s">
        <v>47</v>
      </c>
      <c r="F5" s="4" t="s">
        <v>48</v>
      </c>
      <c r="G5" s="4" t="s">
        <v>49</v>
      </c>
      <c r="H5" s="6"/>
    </row>
    <row r="6" spans="1:8" ht="18" customHeight="1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8"/>
    </row>
    <row r="7" spans="1:8" ht="19.5" customHeight="1" x14ac:dyDescent="0.3">
      <c r="A7" s="44" t="s">
        <v>29</v>
      </c>
      <c r="B7" s="45"/>
      <c r="C7" s="46"/>
      <c r="D7" s="46"/>
      <c r="E7" s="46"/>
      <c r="F7" s="46"/>
      <c r="G7" s="47"/>
      <c r="H7" s="8"/>
    </row>
    <row r="8" spans="1:8" ht="19.5" customHeight="1" x14ac:dyDescent="0.3">
      <c r="A8" s="9" t="s">
        <v>0</v>
      </c>
      <c r="B8" s="10" t="s">
        <v>7</v>
      </c>
      <c r="C8" s="34">
        <f>C9+C15</f>
        <v>6403560</v>
      </c>
      <c r="D8" s="34">
        <f>D9+D15</f>
        <v>9742600</v>
      </c>
      <c r="E8" s="34">
        <f t="shared" ref="E8:G8" si="0">E9+E15</f>
        <v>9832000</v>
      </c>
      <c r="F8" s="34">
        <f t="shared" si="0"/>
        <v>10102100</v>
      </c>
      <c r="G8" s="34">
        <f t="shared" si="0"/>
        <v>10421600</v>
      </c>
      <c r="H8" s="8"/>
    </row>
    <row r="9" spans="1:8" ht="19.5" customHeight="1" x14ac:dyDescent="0.3">
      <c r="A9" s="7">
        <v>10000000</v>
      </c>
      <c r="B9" s="11" t="s">
        <v>6</v>
      </c>
      <c r="C9" s="35">
        <f>C11+C12+C13+C14</f>
        <v>5972743</v>
      </c>
      <c r="D9" s="35">
        <f>D11+D12+D13+D14</f>
        <v>9712200</v>
      </c>
      <c r="E9" s="35">
        <f t="shared" ref="E9:G9" si="1">E11+E12+E13+E14</f>
        <v>9801600</v>
      </c>
      <c r="F9" s="35">
        <f t="shared" si="1"/>
        <v>10071700</v>
      </c>
      <c r="G9" s="35">
        <f t="shared" si="1"/>
        <v>10391200</v>
      </c>
      <c r="H9" s="8"/>
    </row>
    <row r="10" spans="1:8" ht="19.5" customHeight="1" x14ac:dyDescent="0.3">
      <c r="A10" s="4" t="s">
        <v>0</v>
      </c>
      <c r="B10" s="11" t="s">
        <v>30</v>
      </c>
      <c r="C10" s="36"/>
      <c r="D10" s="36"/>
      <c r="E10" s="36"/>
      <c r="F10" s="36"/>
      <c r="G10" s="36"/>
      <c r="H10" s="8"/>
    </row>
    <row r="11" spans="1:8" ht="31.5" customHeight="1" x14ac:dyDescent="0.3">
      <c r="A11" s="4">
        <v>11000000</v>
      </c>
      <c r="B11" s="11" t="s">
        <v>1</v>
      </c>
      <c r="C11" s="36">
        <v>0</v>
      </c>
      <c r="D11" s="36">
        <v>3391300</v>
      </c>
      <c r="E11" s="36">
        <v>3595500</v>
      </c>
      <c r="F11" s="36">
        <v>3755300</v>
      </c>
      <c r="G11" s="36">
        <v>3964100</v>
      </c>
      <c r="H11" s="8"/>
    </row>
    <row r="12" spans="1:8" ht="32.25" customHeight="1" x14ac:dyDescent="0.3">
      <c r="A12" s="4">
        <v>13000000</v>
      </c>
      <c r="B12" s="11" t="s">
        <v>2</v>
      </c>
      <c r="C12" s="36">
        <v>1178</v>
      </c>
      <c r="D12" s="36">
        <v>900</v>
      </c>
      <c r="E12" s="36">
        <v>900</v>
      </c>
      <c r="F12" s="36">
        <v>900</v>
      </c>
      <c r="G12" s="36">
        <v>900</v>
      </c>
      <c r="H12" s="8"/>
    </row>
    <row r="13" spans="1:8" ht="19.5" customHeight="1" x14ac:dyDescent="0.3">
      <c r="A13" s="4">
        <v>14000000</v>
      </c>
      <c r="B13" s="11" t="s">
        <v>3</v>
      </c>
      <c r="C13" s="36">
        <v>216416</v>
      </c>
      <c r="D13" s="36">
        <v>195400</v>
      </c>
      <c r="E13" s="36">
        <v>205200</v>
      </c>
      <c r="F13" s="36">
        <v>215500</v>
      </c>
      <c r="G13" s="36">
        <v>226200</v>
      </c>
      <c r="H13" s="8"/>
    </row>
    <row r="14" spans="1:8" ht="35.25" customHeight="1" x14ac:dyDescent="0.3">
      <c r="A14" s="4">
        <v>18000000</v>
      </c>
      <c r="B14" s="32" t="s">
        <v>4</v>
      </c>
      <c r="C14" s="36">
        <v>5755149</v>
      </c>
      <c r="D14" s="36">
        <v>6124600</v>
      </c>
      <c r="E14" s="36">
        <v>6000000</v>
      </c>
      <c r="F14" s="36">
        <v>6100000</v>
      </c>
      <c r="G14" s="36">
        <v>6200000</v>
      </c>
      <c r="H14" s="8"/>
    </row>
    <row r="15" spans="1:8" ht="18" customHeight="1" x14ac:dyDescent="0.3">
      <c r="A15" s="4">
        <v>20000000</v>
      </c>
      <c r="B15" s="32" t="s">
        <v>5</v>
      </c>
      <c r="C15" s="36">
        <v>430817</v>
      </c>
      <c r="D15" s="36">
        <v>30400</v>
      </c>
      <c r="E15" s="36">
        <v>30400</v>
      </c>
      <c r="F15" s="36">
        <v>30400</v>
      </c>
      <c r="G15" s="36">
        <v>30400</v>
      </c>
      <c r="H15" s="8"/>
    </row>
    <row r="16" spans="1:8" ht="19.5" customHeight="1" x14ac:dyDescent="0.3">
      <c r="A16" s="13" t="s">
        <v>0</v>
      </c>
      <c r="B16" s="14" t="s">
        <v>8</v>
      </c>
      <c r="C16" s="37">
        <f>C17+C19+C21</f>
        <v>432144</v>
      </c>
      <c r="D16" s="37">
        <f>D17+D19+D21</f>
        <v>871400</v>
      </c>
      <c r="E16" s="37">
        <f>E17+E19+E21</f>
        <v>932700</v>
      </c>
      <c r="F16" s="37">
        <f>F17+F19+F21</f>
        <v>984600</v>
      </c>
      <c r="G16" s="37">
        <f>G17+G19+G21</f>
        <v>1036500</v>
      </c>
      <c r="H16" s="8"/>
    </row>
    <row r="17" spans="1:8" ht="19.5" customHeight="1" x14ac:dyDescent="0.3">
      <c r="A17" s="4">
        <v>10000000</v>
      </c>
      <c r="B17" s="32" t="s">
        <v>6</v>
      </c>
      <c r="C17" s="38">
        <f>C18</f>
        <v>723</v>
      </c>
      <c r="D17" s="36">
        <v>1100</v>
      </c>
      <c r="E17" s="38">
        <f t="shared" ref="E17:G17" si="2">E18</f>
        <v>1100</v>
      </c>
      <c r="F17" s="38">
        <f t="shared" si="2"/>
        <v>1200</v>
      </c>
      <c r="G17" s="38">
        <f t="shared" si="2"/>
        <v>1300</v>
      </c>
      <c r="H17" s="8"/>
    </row>
    <row r="18" spans="1:8" ht="19.5" customHeight="1" x14ac:dyDescent="0.3">
      <c r="A18" s="4">
        <v>19000000</v>
      </c>
      <c r="B18" s="32" t="s">
        <v>9</v>
      </c>
      <c r="C18" s="38">
        <v>723</v>
      </c>
      <c r="D18" s="36">
        <v>1100</v>
      </c>
      <c r="E18" s="38">
        <v>1100</v>
      </c>
      <c r="F18" s="38">
        <v>1200</v>
      </c>
      <c r="G18" s="38">
        <v>1300</v>
      </c>
      <c r="H18" s="8"/>
    </row>
    <row r="19" spans="1:8" ht="19.5" customHeight="1" x14ac:dyDescent="0.3">
      <c r="A19" s="7">
        <v>20000000</v>
      </c>
      <c r="B19" s="11" t="s">
        <v>31</v>
      </c>
      <c r="C19" s="38">
        <f>C20</f>
        <v>401168</v>
      </c>
      <c r="D19" s="36">
        <v>840300</v>
      </c>
      <c r="E19" s="38">
        <f t="shared" ref="E19:G19" si="3">E20</f>
        <v>901600</v>
      </c>
      <c r="F19" s="38">
        <f t="shared" si="3"/>
        <v>953400</v>
      </c>
      <c r="G19" s="38">
        <f t="shared" si="3"/>
        <v>1005200</v>
      </c>
      <c r="H19" s="8"/>
    </row>
    <row r="20" spans="1:8" ht="19.5" customHeight="1" x14ac:dyDescent="0.3">
      <c r="A20" s="7">
        <v>25000000</v>
      </c>
      <c r="B20" s="11" t="s">
        <v>10</v>
      </c>
      <c r="C20" s="38">
        <v>401168</v>
      </c>
      <c r="D20" s="36">
        <v>840300</v>
      </c>
      <c r="E20" s="36">
        <v>901600</v>
      </c>
      <c r="F20" s="36">
        <v>953400</v>
      </c>
      <c r="G20" s="36">
        <v>1005200</v>
      </c>
      <c r="H20" s="8"/>
    </row>
    <row r="21" spans="1:8" ht="17.399999999999999" customHeight="1" x14ac:dyDescent="0.3">
      <c r="A21" s="7">
        <v>50000000</v>
      </c>
      <c r="B21" s="11" t="s">
        <v>11</v>
      </c>
      <c r="C21" s="38">
        <v>30253</v>
      </c>
      <c r="D21" s="36">
        <v>30000</v>
      </c>
      <c r="E21" s="36">
        <v>30000</v>
      </c>
      <c r="F21" s="36">
        <v>30000</v>
      </c>
      <c r="G21" s="36">
        <v>30000</v>
      </c>
      <c r="H21" s="8"/>
    </row>
    <row r="22" spans="1:8" ht="19.2" hidden="1" customHeight="1" x14ac:dyDescent="0.3">
      <c r="A22" s="4" t="s">
        <v>0</v>
      </c>
      <c r="B22" s="11" t="s">
        <v>30</v>
      </c>
      <c r="C22" s="36"/>
      <c r="D22" s="36"/>
      <c r="E22" s="36"/>
      <c r="F22" s="36"/>
      <c r="G22" s="36"/>
      <c r="H22" s="8"/>
    </row>
    <row r="23" spans="1:8" ht="19.2" hidden="1" customHeight="1" x14ac:dyDescent="0.3">
      <c r="A23" s="4" t="s">
        <v>32</v>
      </c>
      <c r="B23" s="32"/>
      <c r="C23" s="36"/>
      <c r="D23" s="36"/>
      <c r="E23" s="36"/>
      <c r="F23" s="36"/>
      <c r="G23" s="36"/>
      <c r="H23" s="8"/>
    </row>
    <row r="24" spans="1:8" ht="19.2" hidden="1" customHeight="1" x14ac:dyDescent="0.3">
      <c r="A24" s="4" t="s">
        <v>0</v>
      </c>
      <c r="B24" s="11" t="s">
        <v>12</v>
      </c>
      <c r="C24" s="36"/>
      <c r="D24" s="36"/>
      <c r="E24" s="36"/>
      <c r="F24" s="36"/>
      <c r="G24" s="36"/>
      <c r="H24" s="8"/>
    </row>
    <row r="25" spans="1:8" ht="19.2" hidden="1" customHeight="1" x14ac:dyDescent="0.3">
      <c r="A25" s="4" t="s">
        <v>32</v>
      </c>
      <c r="B25" s="32"/>
      <c r="C25" s="36"/>
      <c r="D25" s="36"/>
      <c r="E25" s="36"/>
      <c r="F25" s="36"/>
      <c r="G25" s="36"/>
      <c r="H25" s="8"/>
    </row>
    <row r="26" spans="1:8" ht="18" hidden="1" customHeight="1" x14ac:dyDescent="0.3">
      <c r="A26" s="7">
        <v>30000000</v>
      </c>
      <c r="B26" s="11" t="s">
        <v>33</v>
      </c>
      <c r="C26" s="36"/>
      <c r="D26" s="36"/>
      <c r="E26" s="36"/>
      <c r="F26" s="36"/>
      <c r="G26" s="36"/>
      <c r="H26" s="8"/>
    </row>
    <row r="27" spans="1:8" ht="19.2" hidden="1" customHeight="1" x14ac:dyDescent="0.3">
      <c r="A27" s="4" t="s">
        <v>0</v>
      </c>
      <c r="B27" s="11" t="s">
        <v>30</v>
      </c>
      <c r="C27" s="36"/>
      <c r="D27" s="36"/>
      <c r="E27" s="36"/>
      <c r="F27" s="36"/>
      <c r="G27" s="36"/>
      <c r="H27" s="8"/>
    </row>
    <row r="28" spans="1:8" ht="19.2" hidden="1" customHeight="1" x14ac:dyDescent="0.3">
      <c r="A28" s="4" t="s">
        <v>32</v>
      </c>
      <c r="B28" s="32"/>
      <c r="C28" s="36"/>
      <c r="D28" s="36"/>
      <c r="E28" s="36"/>
      <c r="F28" s="36"/>
      <c r="G28" s="36"/>
      <c r="H28" s="8"/>
    </row>
    <row r="29" spans="1:8" ht="19.2" hidden="1" customHeight="1" x14ac:dyDescent="0.3">
      <c r="A29" s="4" t="s">
        <v>0</v>
      </c>
      <c r="B29" s="11" t="s">
        <v>12</v>
      </c>
      <c r="C29" s="36"/>
      <c r="D29" s="36"/>
      <c r="E29" s="36"/>
      <c r="F29" s="36"/>
      <c r="G29" s="36"/>
      <c r="H29" s="8"/>
    </row>
    <row r="30" spans="1:8" ht="19.2" hidden="1" customHeight="1" x14ac:dyDescent="0.3">
      <c r="A30" s="4" t="s">
        <v>32</v>
      </c>
      <c r="B30" s="32"/>
      <c r="C30" s="36"/>
      <c r="D30" s="36"/>
      <c r="E30" s="36"/>
      <c r="F30" s="36"/>
      <c r="G30" s="36"/>
      <c r="H30" s="8"/>
    </row>
    <row r="31" spans="1:8" ht="19.2" hidden="1" customHeight="1" x14ac:dyDescent="0.3">
      <c r="A31" s="7">
        <v>50000000</v>
      </c>
      <c r="B31" s="11" t="s">
        <v>34</v>
      </c>
      <c r="C31" s="36"/>
      <c r="D31" s="36"/>
      <c r="E31" s="36"/>
      <c r="F31" s="36"/>
      <c r="G31" s="36"/>
      <c r="H31" s="8"/>
    </row>
    <row r="32" spans="1:8" ht="19.2" hidden="1" customHeight="1" x14ac:dyDescent="0.3">
      <c r="A32" s="4" t="s">
        <v>0</v>
      </c>
      <c r="B32" s="11" t="s">
        <v>12</v>
      </c>
      <c r="C32" s="36"/>
      <c r="D32" s="36"/>
      <c r="E32" s="36"/>
      <c r="F32" s="36"/>
      <c r="G32" s="36"/>
      <c r="H32" s="8"/>
    </row>
    <row r="33" spans="1:8" ht="19.2" hidden="1" customHeight="1" x14ac:dyDescent="0.3">
      <c r="A33" s="4" t="s">
        <v>32</v>
      </c>
      <c r="B33" s="32"/>
      <c r="C33" s="36"/>
      <c r="D33" s="36"/>
      <c r="E33" s="36"/>
      <c r="F33" s="36"/>
      <c r="G33" s="36"/>
      <c r="H33" s="8"/>
    </row>
    <row r="34" spans="1:8" ht="19.5" customHeight="1" x14ac:dyDescent="0.3">
      <c r="A34" s="15" t="s">
        <v>0</v>
      </c>
      <c r="B34" s="16" t="s">
        <v>35</v>
      </c>
      <c r="C34" s="39">
        <f>C16+C8</f>
        <v>6835704</v>
      </c>
      <c r="D34" s="39">
        <f>D35+D36</f>
        <v>10614000</v>
      </c>
      <c r="E34" s="39">
        <f t="shared" ref="E34:G34" si="4">E16+E8</f>
        <v>10764700</v>
      </c>
      <c r="F34" s="39">
        <f t="shared" si="4"/>
        <v>11086700</v>
      </c>
      <c r="G34" s="39">
        <f t="shared" si="4"/>
        <v>11458100</v>
      </c>
      <c r="H34" s="8"/>
    </row>
    <row r="35" spans="1:8" ht="19.5" customHeight="1" x14ac:dyDescent="0.3">
      <c r="A35" s="17" t="s">
        <v>0</v>
      </c>
      <c r="B35" s="11" t="s">
        <v>30</v>
      </c>
      <c r="C35" s="40">
        <f>C8</f>
        <v>6403560</v>
      </c>
      <c r="D35" s="40">
        <f>D8</f>
        <v>9742600</v>
      </c>
      <c r="E35" s="40">
        <f t="shared" ref="E35:G35" si="5">E8</f>
        <v>9832000</v>
      </c>
      <c r="F35" s="40">
        <f t="shared" si="5"/>
        <v>10102100</v>
      </c>
      <c r="G35" s="40">
        <f t="shared" si="5"/>
        <v>10421600</v>
      </c>
      <c r="H35" s="8"/>
    </row>
    <row r="36" spans="1:8" ht="19.5" customHeight="1" x14ac:dyDescent="0.3">
      <c r="A36" s="17" t="s">
        <v>0</v>
      </c>
      <c r="B36" s="19" t="s">
        <v>12</v>
      </c>
      <c r="C36" s="40">
        <f>C16</f>
        <v>432144</v>
      </c>
      <c r="D36" s="40">
        <f>D16</f>
        <v>871400</v>
      </c>
      <c r="E36" s="40">
        <f t="shared" ref="E36:G36" si="6">E16</f>
        <v>932700</v>
      </c>
      <c r="F36" s="40">
        <f t="shared" si="6"/>
        <v>984600</v>
      </c>
      <c r="G36" s="40">
        <f t="shared" si="6"/>
        <v>1036500</v>
      </c>
      <c r="H36" s="8"/>
    </row>
    <row r="37" spans="1:8" ht="19.2" hidden="1" customHeight="1" x14ac:dyDescent="0.3">
      <c r="A37" s="4" t="s">
        <v>0</v>
      </c>
      <c r="B37" s="11" t="s">
        <v>30</v>
      </c>
      <c r="C37" s="12"/>
      <c r="D37" s="12"/>
      <c r="E37" s="12"/>
      <c r="F37" s="12"/>
      <c r="G37" s="12"/>
      <c r="H37" s="8"/>
    </row>
    <row r="38" spans="1:8" ht="19.2" hidden="1" customHeight="1" x14ac:dyDescent="0.3">
      <c r="A38" s="4" t="s">
        <v>0</v>
      </c>
      <c r="B38" s="11" t="s">
        <v>12</v>
      </c>
      <c r="C38" s="12"/>
      <c r="D38" s="12"/>
      <c r="E38" s="12"/>
      <c r="F38" s="12"/>
      <c r="G38" s="12"/>
      <c r="H38" s="8"/>
    </row>
    <row r="39" spans="1:8" ht="19.5" customHeight="1" x14ac:dyDescent="0.3">
      <c r="A39" s="44" t="s">
        <v>36</v>
      </c>
      <c r="B39" s="45"/>
      <c r="C39" s="46"/>
      <c r="D39" s="46"/>
      <c r="E39" s="46"/>
      <c r="F39" s="46"/>
      <c r="G39" s="47"/>
      <c r="H39" s="8"/>
    </row>
    <row r="40" spans="1:8" ht="19.5" customHeight="1" x14ac:dyDescent="0.3">
      <c r="A40" s="9" t="s">
        <v>16</v>
      </c>
      <c r="B40" s="20" t="s">
        <v>13</v>
      </c>
      <c r="C40" s="34">
        <f>C41+C44</f>
        <v>0</v>
      </c>
      <c r="D40" s="34">
        <f>D41+D44</f>
        <v>25621500</v>
      </c>
      <c r="E40" s="34">
        <f t="shared" ref="E40:G40" si="7">E41+E44</f>
        <v>27689700</v>
      </c>
      <c r="F40" s="34">
        <f t="shared" si="7"/>
        <v>31343200</v>
      </c>
      <c r="G40" s="34">
        <f t="shared" si="7"/>
        <v>35072400</v>
      </c>
      <c r="H40" s="8"/>
    </row>
    <row r="41" spans="1:8" ht="19.5" customHeight="1" x14ac:dyDescent="0.3">
      <c r="A41" s="7">
        <v>41020000</v>
      </c>
      <c r="B41" s="29" t="s">
        <v>37</v>
      </c>
      <c r="C41" s="35"/>
      <c r="D41" s="35">
        <v>11242400</v>
      </c>
      <c r="E41" s="35">
        <f>E42</f>
        <v>11996800</v>
      </c>
      <c r="F41" s="35">
        <f t="shared" ref="F41:G41" si="8">F42</f>
        <v>14155600</v>
      </c>
      <c r="G41" s="35">
        <f t="shared" si="8"/>
        <v>16711900</v>
      </c>
      <c r="H41" s="8"/>
    </row>
    <row r="42" spans="1:8" ht="19.2" customHeight="1" x14ac:dyDescent="0.3">
      <c r="A42" s="4">
        <v>41020100</v>
      </c>
      <c r="B42" s="29" t="s">
        <v>14</v>
      </c>
      <c r="C42" s="36"/>
      <c r="D42" s="36">
        <v>11242400</v>
      </c>
      <c r="E42" s="36">
        <v>11996800</v>
      </c>
      <c r="F42" s="36">
        <v>14155600</v>
      </c>
      <c r="G42" s="36">
        <v>16711900</v>
      </c>
      <c r="H42" s="8"/>
    </row>
    <row r="43" spans="1:8" ht="0.6" customHeight="1" x14ac:dyDescent="0.3">
      <c r="A43" s="4" t="s">
        <v>0</v>
      </c>
      <c r="B43" s="29" t="s">
        <v>12</v>
      </c>
      <c r="C43" s="36"/>
      <c r="D43" s="36"/>
      <c r="E43" s="36"/>
      <c r="F43" s="36"/>
      <c r="G43" s="36"/>
      <c r="H43" s="8"/>
    </row>
    <row r="44" spans="1:8" ht="19.5" customHeight="1" x14ac:dyDescent="0.3">
      <c r="A44" s="7">
        <v>41030000</v>
      </c>
      <c r="B44" s="29" t="s">
        <v>38</v>
      </c>
      <c r="C44" s="36"/>
      <c r="D44" s="36">
        <v>14379100</v>
      </c>
      <c r="E44" s="36">
        <f>E45</f>
        <v>15692900</v>
      </c>
      <c r="F44" s="36">
        <f>F45</f>
        <v>17187600</v>
      </c>
      <c r="G44" s="36">
        <f>G45</f>
        <v>18360500</v>
      </c>
      <c r="H44" s="8"/>
    </row>
    <row r="45" spans="1:8" ht="19.5" customHeight="1" x14ac:dyDescent="0.3">
      <c r="A45" s="4">
        <v>41033900</v>
      </c>
      <c r="B45" s="29" t="s">
        <v>15</v>
      </c>
      <c r="C45" s="36"/>
      <c r="D45" s="36">
        <v>14379100</v>
      </c>
      <c r="E45" s="36">
        <v>15692900</v>
      </c>
      <c r="F45" s="36">
        <v>17187600</v>
      </c>
      <c r="G45" s="36">
        <v>18360500</v>
      </c>
      <c r="H45" s="8"/>
    </row>
    <row r="46" spans="1:8" ht="19.2" hidden="1" customHeight="1" x14ac:dyDescent="0.3">
      <c r="A46" s="4" t="s">
        <v>0</v>
      </c>
      <c r="B46" s="29" t="s">
        <v>30</v>
      </c>
      <c r="C46" s="36"/>
      <c r="D46" s="36"/>
      <c r="E46" s="36"/>
      <c r="F46" s="36"/>
      <c r="G46" s="36"/>
      <c r="H46" s="8"/>
    </row>
    <row r="47" spans="1:8" ht="19.2" hidden="1" customHeight="1" x14ac:dyDescent="0.3">
      <c r="A47" s="4"/>
      <c r="B47" s="31" t="s">
        <v>12</v>
      </c>
      <c r="C47" s="36"/>
      <c r="D47" s="36"/>
      <c r="E47" s="36"/>
      <c r="F47" s="36"/>
      <c r="G47" s="36"/>
      <c r="H47" s="8"/>
    </row>
    <row r="48" spans="1:8" ht="18.600000000000001" customHeight="1" x14ac:dyDescent="0.3">
      <c r="A48" s="13" t="s">
        <v>0</v>
      </c>
      <c r="B48" s="30" t="s">
        <v>39</v>
      </c>
      <c r="C48" s="37">
        <f>C40+C46</f>
        <v>0</v>
      </c>
      <c r="D48" s="37">
        <f>D40+D46</f>
        <v>25621500</v>
      </c>
      <c r="E48" s="37">
        <f t="shared" ref="E48:G48" si="9">E40+E46</f>
        <v>27689700</v>
      </c>
      <c r="F48" s="37">
        <f t="shared" si="9"/>
        <v>31343200</v>
      </c>
      <c r="G48" s="37">
        <f t="shared" si="9"/>
        <v>35072400</v>
      </c>
      <c r="H48" s="8"/>
    </row>
    <row r="49" spans="1:8" ht="19.2" hidden="1" customHeight="1" x14ac:dyDescent="0.3">
      <c r="A49" s="4" t="s">
        <v>0</v>
      </c>
      <c r="B49" s="29" t="s">
        <v>30</v>
      </c>
      <c r="C49" s="36"/>
      <c r="D49" s="36"/>
      <c r="E49" s="36"/>
      <c r="F49" s="36"/>
      <c r="G49" s="36"/>
      <c r="H49" s="8"/>
    </row>
    <row r="50" spans="1:8" ht="19.2" hidden="1" customHeight="1" x14ac:dyDescent="0.3">
      <c r="A50" s="21" t="s">
        <v>0</v>
      </c>
      <c r="B50" s="33" t="s">
        <v>12</v>
      </c>
      <c r="C50" s="41"/>
      <c r="D50" s="41"/>
      <c r="E50" s="41"/>
      <c r="F50" s="41"/>
      <c r="G50" s="41"/>
      <c r="H50" s="8"/>
    </row>
    <row r="51" spans="1:8" ht="19.2" customHeight="1" x14ac:dyDescent="0.3">
      <c r="A51" s="17"/>
      <c r="B51" s="31" t="s">
        <v>30</v>
      </c>
      <c r="C51" s="40"/>
      <c r="D51" s="40">
        <v>25621500</v>
      </c>
      <c r="E51" s="40">
        <f>E40</f>
        <v>27689700</v>
      </c>
      <c r="F51" s="40">
        <f>F40</f>
        <v>31343200</v>
      </c>
      <c r="G51" s="40">
        <f>G40</f>
        <v>35072400</v>
      </c>
      <c r="H51" s="8"/>
    </row>
    <row r="52" spans="1:8" ht="19.2" customHeight="1" x14ac:dyDescent="0.3">
      <c r="A52" s="17"/>
      <c r="B52" s="31" t="s">
        <v>12</v>
      </c>
      <c r="C52" s="18"/>
      <c r="D52" s="18"/>
      <c r="E52" s="18"/>
      <c r="F52" s="18"/>
      <c r="G52" s="18"/>
      <c r="H52" s="8"/>
    </row>
    <row r="53" spans="1:8" ht="19.5" customHeight="1" x14ac:dyDescent="0.3">
      <c r="A53" s="48" t="s">
        <v>40</v>
      </c>
      <c r="B53" s="49"/>
      <c r="C53" s="50"/>
      <c r="D53" s="50"/>
      <c r="E53" s="50"/>
      <c r="F53" s="50"/>
      <c r="G53" s="51"/>
      <c r="H53" s="8"/>
    </row>
    <row r="54" spans="1:8" ht="19.5" customHeight="1" x14ac:dyDescent="0.3">
      <c r="A54" s="23" t="s">
        <v>16</v>
      </c>
      <c r="B54" s="20" t="s">
        <v>13</v>
      </c>
      <c r="C54" s="34">
        <f>C56+C57</f>
        <v>4538500</v>
      </c>
      <c r="D54" s="34">
        <f>D55+D57</f>
        <v>845123</v>
      </c>
      <c r="E54" s="34">
        <f>E56+E57</f>
        <v>220431</v>
      </c>
      <c r="F54" s="34">
        <f>F56+F57</f>
        <v>220873</v>
      </c>
      <c r="G54" s="34">
        <f>G56+G57</f>
        <v>221310</v>
      </c>
      <c r="H54" s="8"/>
    </row>
    <row r="55" spans="1:8" ht="19.5" customHeight="1" x14ac:dyDescent="0.3">
      <c r="A55" s="7">
        <v>41040000</v>
      </c>
      <c r="B55" s="29" t="s">
        <v>41</v>
      </c>
      <c r="C55" s="35"/>
      <c r="D55" s="35">
        <v>405300</v>
      </c>
      <c r="E55" s="35">
        <f>E56</f>
        <v>212100</v>
      </c>
      <c r="F55" s="35">
        <f>F56</f>
        <v>212100</v>
      </c>
      <c r="G55" s="36">
        <f>G56</f>
        <v>212100</v>
      </c>
      <c r="H55" s="8"/>
    </row>
    <row r="56" spans="1:8" ht="63.75" customHeight="1" x14ac:dyDescent="0.3">
      <c r="A56" s="4">
        <v>41040200</v>
      </c>
      <c r="B56" s="29" t="s">
        <v>17</v>
      </c>
      <c r="C56" s="36"/>
      <c r="D56" s="36">
        <v>405300</v>
      </c>
      <c r="E56" s="36">
        <v>212100</v>
      </c>
      <c r="F56" s="36">
        <v>212100</v>
      </c>
      <c r="G56" s="36">
        <v>212100</v>
      </c>
      <c r="H56" s="8"/>
    </row>
    <row r="57" spans="1:8" ht="19.5" customHeight="1" x14ac:dyDescent="0.3">
      <c r="A57" s="7">
        <v>41050000</v>
      </c>
      <c r="B57" s="29" t="s">
        <v>42</v>
      </c>
      <c r="C57" s="36">
        <f>C58+C59+C60+C61</f>
        <v>4538500</v>
      </c>
      <c r="D57" s="36">
        <f>D58+D60+D61+D59</f>
        <v>439823</v>
      </c>
      <c r="E57" s="36">
        <f t="shared" ref="E57:G57" si="10">E58+E59+E60+E61</f>
        <v>8331</v>
      </c>
      <c r="F57" s="36">
        <f t="shared" si="10"/>
        <v>8773</v>
      </c>
      <c r="G57" s="36">
        <f t="shared" si="10"/>
        <v>9210</v>
      </c>
      <c r="H57" s="8"/>
    </row>
    <row r="58" spans="1:8" ht="48.75" customHeight="1" x14ac:dyDescent="0.3">
      <c r="A58" s="4">
        <v>41051200</v>
      </c>
      <c r="B58" s="29" t="s">
        <v>18</v>
      </c>
      <c r="C58" s="36"/>
      <c r="D58" s="36">
        <v>65851</v>
      </c>
      <c r="E58" s="36"/>
      <c r="F58" s="36"/>
      <c r="G58" s="36"/>
      <c r="H58" s="8"/>
    </row>
    <row r="59" spans="1:8" ht="33" customHeight="1" x14ac:dyDescent="0.3">
      <c r="A59" s="4">
        <v>41051400</v>
      </c>
      <c r="B59" s="29" t="s">
        <v>21</v>
      </c>
      <c r="C59" s="36"/>
      <c r="D59" s="36">
        <v>180736</v>
      </c>
      <c r="E59" s="36"/>
      <c r="F59" s="36"/>
      <c r="G59" s="36"/>
      <c r="H59" s="8"/>
    </row>
    <row r="60" spans="1:8" ht="17.25" customHeight="1" x14ac:dyDescent="0.3">
      <c r="A60" s="4">
        <v>41053900</v>
      </c>
      <c r="B60" s="29" t="s">
        <v>19</v>
      </c>
      <c r="C60" s="36">
        <v>4538500</v>
      </c>
      <c r="D60" s="36">
        <v>19145</v>
      </c>
      <c r="E60" s="36">
        <v>8331</v>
      </c>
      <c r="F60" s="36">
        <v>8773</v>
      </c>
      <c r="G60" s="36">
        <v>9210</v>
      </c>
      <c r="H60" s="8"/>
    </row>
    <row r="61" spans="1:8" ht="54" customHeight="1" x14ac:dyDescent="0.3">
      <c r="A61" s="4">
        <v>41055000</v>
      </c>
      <c r="B61" s="29" t="s">
        <v>20</v>
      </c>
      <c r="C61" s="36"/>
      <c r="D61" s="36">
        <v>174091</v>
      </c>
      <c r="E61" s="36"/>
      <c r="F61" s="36"/>
      <c r="G61" s="36"/>
      <c r="H61" s="8"/>
    </row>
    <row r="62" spans="1:8" ht="19.5" customHeight="1" x14ac:dyDescent="0.3">
      <c r="A62" s="13" t="s">
        <v>0</v>
      </c>
      <c r="B62" s="14" t="s">
        <v>43</v>
      </c>
      <c r="C62" s="37">
        <f>C54</f>
        <v>4538500</v>
      </c>
      <c r="D62" s="37">
        <f>D54</f>
        <v>845123</v>
      </c>
      <c r="E62" s="37">
        <f t="shared" ref="E62:G62" si="11">E54</f>
        <v>220431</v>
      </c>
      <c r="F62" s="37">
        <f t="shared" si="11"/>
        <v>220873</v>
      </c>
      <c r="G62" s="37">
        <f t="shared" si="11"/>
        <v>221310</v>
      </c>
      <c r="H62" s="8"/>
    </row>
    <row r="63" spans="1:8" ht="19.5" customHeight="1" x14ac:dyDescent="0.3">
      <c r="A63" s="4" t="s">
        <v>0</v>
      </c>
      <c r="B63" s="11" t="s">
        <v>30</v>
      </c>
      <c r="C63" s="36">
        <f>C62</f>
        <v>4538500</v>
      </c>
      <c r="D63" s="36">
        <f>D62</f>
        <v>845123</v>
      </c>
      <c r="E63" s="36">
        <f t="shared" ref="E63:G63" si="12">E62</f>
        <v>220431</v>
      </c>
      <c r="F63" s="36">
        <f t="shared" si="12"/>
        <v>220873</v>
      </c>
      <c r="G63" s="36">
        <f t="shared" si="12"/>
        <v>221310</v>
      </c>
      <c r="H63" s="8"/>
    </row>
    <row r="64" spans="1:8" ht="19.2" customHeight="1" x14ac:dyDescent="0.3">
      <c r="A64" s="4" t="s">
        <v>0</v>
      </c>
      <c r="B64" s="11" t="s">
        <v>12</v>
      </c>
      <c r="C64" s="36"/>
      <c r="D64" s="36"/>
      <c r="E64" s="36"/>
      <c r="F64" s="36"/>
      <c r="G64" s="36"/>
      <c r="H64" s="8"/>
    </row>
    <row r="65" spans="1:8" ht="19.2" hidden="1" customHeight="1" x14ac:dyDescent="0.3">
      <c r="A65" s="4" t="s">
        <v>0</v>
      </c>
      <c r="B65" s="11" t="s">
        <v>44</v>
      </c>
      <c r="C65" s="36"/>
      <c r="D65" s="36"/>
      <c r="E65" s="36"/>
      <c r="F65" s="36"/>
      <c r="G65" s="36"/>
      <c r="H65" s="8"/>
    </row>
    <row r="66" spans="1:8" ht="19.2" hidden="1" customHeight="1" x14ac:dyDescent="0.3">
      <c r="A66" s="4" t="s">
        <v>0</v>
      </c>
      <c r="B66" s="11" t="s">
        <v>30</v>
      </c>
      <c r="C66" s="36"/>
      <c r="D66" s="36"/>
      <c r="E66" s="36"/>
      <c r="F66" s="36"/>
      <c r="G66" s="36"/>
      <c r="H66" s="8"/>
    </row>
    <row r="67" spans="1:8" ht="19.2" hidden="1" customHeight="1" x14ac:dyDescent="0.3">
      <c r="A67" s="21" t="s">
        <v>0</v>
      </c>
      <c r="B67" s="22" t="s">
        <v>12</v>
      </c>
      <c r="C67" s="41"/>
      <c r="D67" s="41"/>
      <c r="E67" s="41"/>
      <c r="F67" s="41"/>
      <c r="G67" s="41"/>
      <c r="H67" s="8"/>
    </row>
    <row r="68" spans="1:8" ht="19.2" customHeight="1" x14ac:dyDescent="0.3">
      <c r="A68" s="17" t="s">
        <v>0</v>
      </c>
      <c r="B68" s="14" t="s">
        <v>22</v>
      </c>
      <c r="C68" s="42">
        <f>C34+C48+C62</f>
        <v>11374204</v>
      </c>
      <c r="D68" s="42">
        <f>D34+D48+D62</f>
        <v>37080623</v>
      </c>
      <c r="E68" s="42">
        <f>E34+E48+E62</f>
        <v>38674831</v>
      </c>
      <c r="F68" s="42">
        <f>F34+F48+F62</f>
        <v>42650773</v>
      </c>
      <c r="G68" s="42">
        <f>G34+G48+G62</f>
        <v>46751810</v>
      </c>
      <c r="H68" s="8"/>
    </row>
    <row r="69" spans="1:8" ht="19.2" customHeight="1" x14ac:dyDescent="0.3">
      <c r="A69" s="17" t="s">
        <v>0</v>
      </c>
      <c r="B69" s="11" t="s">
        <v>30</v>
      </c>
      <c r="C69" s="40">
        <f t="shared" ref="C69:G70" si="13">C35+C51+C63</f>
        <v>10942060</v>
      </c>
      <c r="D69" s="40">
        <f t="shared" si="13"/>
        <v>36209223</v>
      </c>
      <c r="E69" s="40">
        <f t="shared" si="13"/>
        <v>37742131</v>
      </c>
      <c r="F69" s="40">
        <f t="shared" si="13"/>
        <v>41666173</v>
      </c>
      <c r="G69" s="40">
        <f t="shared" si="13"/>
        <v>45715310</v>
      </c>
      <c r="H69" s="8"/>
    </row>
    <row r="70" spans="1:8" ht="19.2" customHeight="1" x14ac:dyDescent="0.25">
      <c r="A70" s="24" t="s">
        <v>0</v>
      </c>
      <c r="B70" s="11" t="s">
        <v>12</v>
      </c>
      <c r="C70" s="43">
        <f t="shared" si="13"/>
        <v>432144</v>
      </c>
      <c r="D70" s="43">
        <f t="shared" si="13"/>
        <v>871400</v>
      </c>
      <c r="E70" s="43">
        <f t="shared" si="13"/>
        <v>932700</v>
      </c>
      <c r="F70" s="43">
        <f t="shared" si="13"/>
        <v>984600</v>
      </c>
      <c r="G70" s="43">
        <f t="shared" si="13"/>
        <v>1036500</v>
      </c>
      <c r="H70" s="25"/>
    </row>
    <row r="71" spans="1:8" ht="15.6" x14ac:dyDescent="0.25">
      <c r="A71" s="25"/>
      <c r="B71" s="25"/>
      <c r="C71" s="25"/>
      <c r="D71" s="25"/>
      <c r="E71" s="25"/>
      <c r="F71" s="25"/>
      <c r="G71" s="25"/>
      <c r="H71" s="25"/>
    </row>
    <row r="72" spans="1:8" ht="15.6" x14ac:dyDescent="0.25">
      <c r="A72" s="25"/>
      <c r="B72" s="25" t="s">
        <v>50</v>
      </c>
      <c r="C72" s="25" t="s">
        <v>51</v>
      </c>
      <c r="D72" s="25"/>
      <c r="E72" s="25"/>
      <c r="F72" s="25"/>
      <c r="G72" s="25"/>
      <c r="H72" s="25"/>
    </row>
  </sheetData>
  <mergeCells count="5">
    <mergeCell ref="A39:G39"/>
    <mergeCell ref="A53:G53"/>
    <mergeCell ref="A2:H2"/>
    <mergeCell ref="A7:G7"/>
    <mergeCell ref="E1:G1"/>
  </mergeCells>
  <pageMargins left="0.51181102362204722" right="0.314960629921259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Продовження додатка 2</dc:title>
  <dc:creator>Degterova</dc:creator>
  <cp:lastModifiedBy>LENOVO</cp:lastModifiedBy>
  <cp:lastPrinted>2021-08-17T07:10:13Z</cp:lastPrinted>
  <dcterms:created xsi:type="dcterms:W3CDTF">2021-07-02T04:49:08Z</dcterms:created>
  <dcterms:modified xsi:type="dcterms:W3CDTF">2021-08-17T20:40:22Z</dcterms:modified>
</cp:coreProperties>
</file>