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6EC6F320-02DB-467C-8D39-37FBD9762830}" xr6:coauthVersionLast="45" xr6:coauthVersionMax="45" xr10:uidLastSave="{00000000-0000-0000-0000-000000000000}"/>
  <bookViews>
    <workbookView xWindow="-120" yWindow="-120" windowWidth="29040" windowHeight="15840" xr2:uid="{00000000-000D-0000-FFFF-FFFF00000000}"/>
  </bookViews>
  <sheets>
    <sheet name="програма всего" sheetId="5"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4" i="5" l="1"/>
  <c r="D12" i="5" l="1"/>
  <c r="D20" i="5" l="1"/>
  <c r="D23" i="5" l="1"/>
  <c r="D16" i="5"/>
  <c r="D15" i="5"/>
  <c r="D14" i="5"/>
  <c r="E18" i="5"/>
  <c r="E25" i="5" s="1"/>
  <c r="F18" i="5"/>
  <c r="F25" i="5" s="1"/>
  <c r="G18" i="5"/>
  <c r="G25" i="5" s="1"/>
  <c r="H18" i="5"/>
  <c r="H25" i="5" s="1"/>
  <c r="I18" i="5"/>
  <c r="I25" i="5" s="1"/>
  <c r="J18" i="5"/>
  <c r="J25" i="5" s="1"/>
  <c r="K18" i="5"/>
  <c r="K25" i="5" s="1"/>
  <c r="L18" i="5"/>
  <c r="L25" i="5" s="1"/>
  <c r="M18" i="5"/>
  <c r="M25" i="5" s="1"/>
  <c r="N18" i="5"/>
  <c r="N25" i="5" s="1"/>
  <c r="O18" i="5"/>
  <c r="O25" i="5" s="1"/>
  <c r="P18" i="5"/>
  <c r="P25" i="5" s="1"/>
  <c r="D21" i="5"/>
  <c r="D22" i="5"/>
  <c r="D19" i="5"/>
  <c r="D18" i="5" l="1"/>
  <c r="D25" i="5"/>
  <c r="D17" i="5" l="1"/>
</calcChain>
</file>

<file path=xl/sharedStrings.xml><?xml version="1.0" encoding="utf-8"?>
<sst xmlns="http://schemas.openxmlformats.org/spreadsheetml/2006/main" count="39" uniqueCount="39">
  <si>
    <t>Медикаменти та перев'язувальні матеріали</t>
  </si>
  <si>
    <t>Витрати на відрядження</t>
  </si>
  <si>
    <t>Витрати на комунальні послуги та енергоносіїв, в т.ч.:</t>
  </si>
  <si>
    <t>Витрати на теплопостачання</t>
  </si>
  <si>
    <t>Витрати на водопостачання та водовідведення</t>
  </si>
  <si>
    <t>Витрати на електроенергію</t>
  </si>
  <si>
    <t>Витрати на природний газ</t>
  </si>
  <si>
    <t>Інші поточні витрати</t>
  </si>
  <si>
    <t>№ з/п</t>
  </si>
  <si>
    <t>Перелік заходів програми</t>
  </si>
  <si>
    <t>РАЗОМ на 2021 рік</t>
  </si>
  <si>
    <t xml:space="preserve">Орієнтовні обсяги фінансування  помісячно, гривень </t>
  </si>
  <si>
    <t>І</t>
  </si>
  <si>
    <t>ІІ</t>
  </si>
  <si>
    <t>ІІІ</t>
  </si>
  <si>
    <t>ІV</t>
  </si>
  <si>
    <t>V</t>
  </si>
  <si>
    <t>VI</t>
  </si>
  <si>
    <t>VII</t>
  </si>
  <si>
    <t>VIII</t>
  </si>
  <si>
    <t>IX</t>
  </si>
  <si>
    <t>X</t>
  </si>
  <si>
    <t>XI</t>
  </si>
  <si>
    <t>XII</t>
  </si>
  <si>
    <r>
      <rPr>
        <b/>
        <sz val="12"/>
        <color rgb="FF000000"/>
        <rFont val="Times New Roman"/>
        <family val="1"/>
        <charset val="204"/>
      </rPr>
      <t>Витрати на оплату праці і нарахування</t>
    </r>
    <r>
      <rPr>
        <sz val="12"/>
        <color rgb="FF000000"/>
        <rFont val="Times New Roman"/>
        <family val="1"/>
        <charset val="204"/>
      </rPr>
      <t xml:space="preserve"> на заробітну плату працівникам закладу</t>
    </r>
  </si>
  <si>
    <r>
      <rPr>
        <b/>
        <sz val="12"/>
        <color rgb="FF000000"/>
        <rFont val="Times New Roman"/>
        <family val="1"/>
        <charset val="204"/>
      </rPr>
      <t>Витрати на послуги (крім комунальних)</t>
    </r>
    <r>
      <rPr>
        <sz val="12"/>
        <color rgb="FF000000"/>
        <rFont val="Times New Roman"/>
        <family val="1"/>
        <charset val="204"/>
      </rPr>
      <t xml:space="preserve"> в т.ч.: витрати на послуги інтернету, витрати на придбання та супровід програмного забезпечення,витрати на послуги з пожежної безпеки, витрати на юридичні, нотаріальні, страхові, банківські послуги, витрати на послуги лабораторних досліджень та інші</t>
    </r>
  </si>
  <si>
    <t xml:space="preserve">Соціальне забезпечення населення </t>
  </si>
  <si>
    <t>Разом:</t>
  </si>
  <si>
    <t>Кошти загального фонду</t>
  </si>
  <si>
    <r>
      <rPr>
        <b/>
        <sz val="12"/>
        <color rgb="FF000000"/>
        <rFont val="Times New Roman"/>
        <family val="1"/>
        <charset val="204"/>
      </rPr>
      <t>Витрати на предмети, матеріали, обладнання та інвентар</t>
    </r>
    <r>
      <rPr>
        <sz val="12"/>
        <color rgb="FF000000"/>
        <rFont val="Times New Roman"/>
        <family val="1"/>
        <charset val="204"/>
      </rPr>
      <t xml:space="preserve"> (витрати на придбання меблів та обладнання за Табелем оснащення  для АЗПСМ, витрати на канцтовари, офісне приладдя та устаткування, витрати на господарчі товари та інвентар, витрати на засоби індивідуального захисту, деззасоби) та інші</t>
    </r>
  </si>
  <si>
    <t>Додаток  1</t>
  </si>
  <si>
    <t xml:space="preserve">План заходів </t>
  </si>
  <si>
    <t>Селищний голова</t>
  </si>
  <si>
    <t>Начальник фінансового відділу</t>
  </si>
  <si>
    <t>Олена СЛАБІНСЬКА</t>
  </si>
  <si>
    <t>Ганна РУСАНОВА</t>
  </si>
  <si>
    <t>до Програми фінансової підтримки розвитку</t>
  </si>
  <si>
    <t>КНП "ЦПМСД" Новопокровської селищної ради Чугуївського району Харківської області на 2022 рік, на підставі рішення ____ сесії  ____скликання Новопокровськоїселищної ради від __.12.2021 року</t>
  </si>
  <si>
    <r>
      <t xml:space="preserve">програми фінансової підтримки розвитку Комунального некомерційного підприємства </t>
    </r>
    <r>
      <rPr>
        <b/>
        <sz val="14"/>
        <color theme="1"/>
        <rFont val="Times New Roman"/>
        <family val="1"/>
        <charset val="204"/>
      </rPr>
      <t>«Центр первинної медико-санітарної допомоги» Новопокровської селищної ради Чугуївського району Харківської області</t>
    </r>
    <r>
      <rPr>
        <b/>
        <sz val="14"/>
        <color rgb="FF000000"/>
        <rFont val="Times New Roman"/>
        <family val="1"/>
        <charset val="204"/>
      </rPr>
      <t xml:space="preserve"> на 2022 рік</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</si>
</sst>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b/>
      <sz val="12"/>
      <color theme="1"/>
      <name val="Times New Roman"/>
      <family val="1"/>
      <charset val="204"/>
    </font>
    <font>
      <sz val="12"/>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2"/>
      <color rgb="FF000000"/>
      <name val="Times New Roman"/>
      <family val="1"/>
      <charset val="204"/>
    </font>
    <font>
      <i/>
      <sz val="12"/>
      <color theme="1"/>
      <name val="Calibri"/>
      <family val="2"/>
      <scheme val="minor"/>
    </font>
    <font>
      <b/>
      <i/>
      <sz val="12"/>
      <color rgb="FF000000"/>
      <name val="Times New Roman"/>
      <family val="1"/>
      <charset val="204"/>
    </font>
    <font>
      <i/>
      <sz val="12"/>
      <color theme="1"/>
      <name val="Calibri"/>
      <family val="2"/>
      <charset val="204"/>
      <scheme val="minor"/>
    </font>
    <font>
      <b/>
      <sz val="14"/>
      <color rgb="FF000000"/>
      <name val="Times New Roman"/>
      <family val="1"/>
      <charset val="204"/>
    </font>
    <font>
      <b/>
      <sz val="14"/>
      <color theme="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60">
    <xf numFmtId="0" fontId="0" fillId="0" borderId="0" xfId="0"/>
    <xf numFmtId="0" fontId="2" fillId="0" borderId="0" xfId="0" applyFont="1" applyAlignment="1">
      <alignment vertical="center" wrapText="1"/>
    </xf>
    <xf numFmtId="0" fontId="0" fillId="0" borderId="0" xfId="0" applyAlignment="1">
      <alignment wrapText="1"/>
    </xf>
    <xf numFmtId="0" fontId="4" fillId="0" borderId="0" xfId="0" applyFont="1" applyAlignment="1">
      <alignment vertical="center"/>
    </xf>
    <xf numFmtId="0" fontId="7" fillId="0" borderId="1" xfId="0" applyFont="1" applyBorder="1" applyAlignment="1">
      <alignment horizontal="center" vertical="center"/>
    </xf>
    <xf numFmtId="0" fontId="7" fillId="0" borderId="1" xfId="0" applyFont="1" applyBorder="1" applyAlignment="1">
      <alignment vertical="center" wrapText="1"/>
    </xf>
    <xf numFmtId="0" fontId="8" fillId="0" borderId="1" xfId="0" applyFont="1" applyBorder="1" applyAlignment="1">
      <alignment vertical="center" wrapText="1"/>
    </xf>
    <xf numFmtId="0" fontId="7" fillId="0" borderId="3" xfId="0" applyFont="1" applyBorder="1" applyAlignment="1">
      <alignment horizontal="center" vertical="center"/>
    </xf>
    <xf numFmtId="0" fontId="9" fillId="0" borderId="0" xfId="0" applyFont="1"/>
    <xf numFmtId="164" fontId="10" fillId="0" borderId="5" xfId="0" applyNumberFormat="1" applyFont="1" applyBorder="1" applyAlignment="1">
      <alignment horizontal="center" vertical="center" wrapText="1"/>
    </xf>
    <xf numFmtId="0" fontId="7" fillId="0" borderId="2" xfId="0" applyFont="1" applyBorder="1" applyAlignment="1">
      <alignment horizontal="center" vertical="center"/>
    </xf>
    <xf numFmtId="0" fontId="5" fillId="0" borderId="0" xfId="0" applyFont="1" applyAlignment="1">
      <alignment horizontal="center" vertical="center"/>
    </xf>
    <xf numFmtId="0" fontId="6" fillId="0" borderId="2" xfId="0" applyFont="1" applyBorder="1" applyAlignment="1">
      <alignment horizontal="center" vertical="center"/>
    </xf>
    <xf numFmtId="0" fontId="0" fillId="2" borderId="0" xfId="0" applyFill="1"/>
    <xf numFmtId="164" fontId="3" fillId="0" borderId="1" xfId="0" applyNumberFormat="1" applyFont="1" applyBorder="1" applyAlignment="1">
      <alignment horizontal="center" vertical="center" wrapText="1"/>
    </xf>
    <xf numFmtId="164" fontId="0" fillId="0" borderId="0" xfId="0" applyNumberFormat="1"/>
    <xf numFmtId="164" fontId="11" fillId="0" borderId="0" xfId="0" applyNumberFormat="1" applyFont="1" applyAlignment="1">
      <alignment vertical="center" wrapText="1"/>
    </xf>
    <xf numFmtId="0" fontId="7" fillId="2" borderId="1" xfId="0" applyFont="1" applyFill="1" applyBorder="1" applyAlignment="1">
      <alignment horizontal="center" vertical="center"/>
    </xf>
    <xf numFmtId="164" fontId="3" fillId="2" borderId="1" xfId="0" applyNumberFormat="1" applyFont="1" applyFill="1" applyBorder="1" applyAlignment="1">
      <alignment horizontal="center" vertical="center" wrapText="1"/>
    </xf>
    <xf numFmtId="164" fontId="10" fillId="2" borderId="5" xfId="0" applyNumberFormat="1"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0" fillId="0" borderId="1" xfId="0" applyNumberFormat="1" applyBorder="1" applyAlignment="1">
      <alignment horizontal="center" vertical="center" wrapText="1"/>
    </xf>
    <xf numFmtId="164" fontId="0" fillId="2" borderId="1" xfId="0" applyNumberFormat="1" applyFill="1" applyBorder="1" applyAlignment="1">
      <alignment horizontal="center" vertical="center" wrapText="1"/>
    </xf>
    <xf numFmtId="164" fontId="0" fillId="0" borderId="3" xfId="0" applyNumberFormat="1" applyBorder="1" applyAlignment="1">
      <alignment horizontal="center" vertical="center" wrapText="1"/>
    </xf>
    <xf numFmtId="164" fontId="4" fillId="0" borderId="1" xfId="0" applyNumberFormat="1" applyFont="1" applyBorder="1" applyAlignment="1">
      <alignment horizontal="center" vertical="center" wrapText="1"/>
    </xf>
    <xf numFmtId="164" fontId="4" fillId="2" borderId="1" xfId="0" applyNumberFormat="1" applyFont="1" applyFill="1" applyBorder="1" applyAlignment="1">
      <alignment horizontal="center" vertical="center" wrapText="1"/>
    </xf>
    <xf numFmtId="164" fontId="4" fillId="0" borderId="3" xfId="0" applyNumberFormat="1" applyFont="1" applyBorder="1" applyAlignment="1">
      <alignment horizontal="center" vertical="center" wrapText="1"/>
    </xf>
    <xf numFmtId="0" fontId="1" fillId="0" borderId="0" xfId="0" applyFont="1"/>
    <xf numFmtId="0" fontId="0" fillId="0" borderId="0" xfId="0" applyBorder="1" applyAlignment="1">
      <alignment wrapText="1"/>
    </xf>
    <xf numFmtId="0" fontId="0" fillId="0" borderId="0" xfId="0" applyBorder="1"/>
    <xf numFmtId="0" fontId="8" fillId="0" borderId="0" xfId="0" applyFont="1" applyBorder="1" applyAlignment="1">
      <alignment vertical="center" wrapText="1"/>
    </xf>
    <xf numFmtId="0" fontId="1" fillId="2" borderId="0" xfId="0" applyFont="1" applyFill="1"/>
    <xf numFmtId="164" fontId="0" fillId="0" borderId="0" xfId="0" applyNumberFormat="1" applyBorder="1"/>
    <xf numFmtId="0" fontId="8" fillId="0" borderId="0" xfId="0" applyFont="1" applyBorder="1" applyAlignment="1">
      <alignment horizontal="center" vertical="center" wrapText="1"/>
    </xf>
    <xf numFmtId="0" fontId="7" fillId="0" borderId="6" xfId="0" applyFont="1" applyBorder="1" applyAlignment="1">
      <alignment horizontal="left" vertical="center" wrapText="1"/>
    </xf>
    <xf numFmtId="0" fontId="7" fillId="0" borderId="12" xfId="0" applyFont="1" applyBorder="1" applyAlignment="1">
      <alignment horizontal="left" vertical="center" wrapText="1"/>
    </xf>
    <xf numFmtId="0" fontId="6" fillId="0" borderId="7" xfId="0" applyFont="1" applyBorder="1" applyAlignment="1">
      <alignment horizontal="center" vertical="center"/>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0" xfId="0" applyFont="1" applyBorder="1" applyAlignment="1">
      <alignment horizontal="center" vertical="center" wrapText="1"/>
    </xf>
    <xf numFmtId="0" fontId="7" fillId="0" borderId="8"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center" vertical="center" wrapText="1"/>
    </xf>
    <xf numFmtId="0" fontId="7" fillId="0" borderId="0" xfId="0" applyFont="1" applyAlignment="1">
      <alignment horizontal="left" vertical="center"/>
    </xf>
    <xf numFmtId="0" fontId="1" fillId="0" borderId="0" xfId="0" applyFont="1" applyAlignment="1">
      <alignment wrapText="1"/>
    </xf>
    <xf numFmtId="0" fontId="1" fillId="2" borderId="0" xfId="0" applyFont="1" applyFill="1" applyAlignment="1">
      <alignment wrapText="1"/>
    </xf>
    <xf numFmtId="0" fontId="7" fillId="0" borderId="0" xfId="0" applyFont="1" applyAlignment="1">
      <alignment horizontal="left" vertical="center" wrapText="1"/>
    </xf>
    <xf numFmtId="0" fontId="14" fillId="0" borderId="0" xfId="0" applyFont="1" applyAlignment="1">
      <alignment horizontal="lef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32"/>
  <sheetViews>
    <sheetView tabSelected="1" topLeftCell="A14" workbookViewId="0">
      <selection activeCell="D25" sqref="D25"/>
    </sheetView>
  </sheetViews>
  <sheetFormatPr defaultRowHeight="15" x14ac:dyDescent="0.25"/>
  <cols>
    <col min="2" max="2" width="9.140625" style="11"/>
    <col min="3" max="3" width="46.7109375" style="2" customWidth="1"/>
    <col min="4" max="4" width="13.7109375" customWidth="1"/>
    <col min="5" max="5" width="11.42578125" style="13" customWidth="1"/>
    <col min="6" max="7" width="11.140625" style="13" customWidth="1"/>
    <col min="8" max="8" width="12.85546875" style="13" customWidth="1"/>
    <col min="9" max="9" width="13.140625" style="13" customWidth="1"/>
    <col min="10" max="10" width="11.85546875" style="13" customWidth="1"/>
    <col min="11" max="11" width="10.85546875" style="13" customWidth="1"/>
    <col min="12" max="12" width="12.140625" style="13" customWidth="1"/>
    <col min="13" max="13" width="11.85546875" style="13" customWidth="1"/>
    <col min="14" max="14" width="11.5703125" customWidth="1"/>
    <col min="15" max="15" width="13.28515625" customWidth="1"/>
    <col min="16" max="16" width="12.5703125" customWidth="1"/>
    <col min="17" max="18" width="10.42578125" bestFit="1" customWidth="1"/>
  </cols>
  <sheetData>
    <row r="1" spans="2:21" x14ac:dyDescent="0.25">
      <c r="E1"/>
      <c r="F1"/>
      <c r="G1"/>
    </row>
    <row r="2" spans="2:21" ht="15.75" x14ac:dyDescent="0.25">
      <c r="B2" s="27"/>
      <c r="C2" s="27"/>
      <c r="D2" s="27"/>
      <c r="E2" s="27"/>
      <c r="F2" s="27"/>
      <c r="G2" s="27"/>
      <c r="H2" s="31"/>
      <c r="I2" s="31"/>
      <c r="J2" s="55" t="s">
        <v>30</v>
      </c>
      <c r="K2" s="55"/>
      <c r="L2" s="55"/>
      <c r="M2" s="55"/>
      <c r="N2" s="55"/>
      <c r="O2" s="55"/>
      <c r="P2" s="55"/>
    </row>
    <row r="3" spans="2:21" ht="15.75" customHeight="1" x14ac:dyDescent="0.25">
      <c r="B3" s="56"/>
      <c r="C3" s="56"/>
      <c r="D3" s="56"/>
      <c r="E3" s="56"/>
      <c r="F3" s="56"/>
      <c r="G3" s="56"/>
      <c r="H3" s="57"/>
      <c r="I3" s="57"/>
      <c r="J3" s="58" t="s">
        <v>36</v>
      </c>
      <c r="K3" s="58"/>
      <c r="L3" s="58"/>
      <c r="M3" s="58"/>
      <c r="N3" s="58"/>
      <c r="O3" s="58"/>
      <c r="P3" s="58"/>
    </row>
    <row r="4" spans="2:21" ht="49.5" customHeight="1" x14ac:dyDescent="0.25">
      <c r="B4" s="56"/>
      <c r="C4" s="56"/>
      <c r="D4" s="56"/>
      <c r="E4" s="56"/>
      <c r="F4" s="56"/>
      <c r="G4" s="56"/>
      <c r="H4" s="57"/>
      <c r="I4" s="57"/>
      <c r="J4" s="59" t="s">
        <v>37</v>
      </c>
      <c r="K4" s="59"/>
      <c r="L4" s="59"/>
      <c r="M4" s="59"/>
      <c r="N4" s="59"/>
      <c r="O4" s="59"/>
      <c r="P4" s="59"/>
    </row>
    <row r="5" spans="2:21" x14ac:dyDescent="0.25">
      <c r="B5" s="27"/>
      <c r="C5" s="27"/>
      <c r="D5" s="27"/>
      <c r="E5" s="27"/>
      <c r="F5" s="27"/>
      <c r="G5" s="27"/>
      <c r="H5" s="31"/>
      <c r="I5" s="31"/>
      <c r="J5" s="31"/>
      <c r="K5" s="31"/>
      <c r="L5" s="31"/>
      <c r="M5" s="31"/>
      <c r="N5" s="27"/>
      <c r="O5" s="27"/>
      <c r="P5" s="27"/>
    </row>
    <row r="6" spans="2:21" ht="18.75" x14ac:dyDescent="0.25">
      <c r="B6" s="53" t="s">
        <v>31</v>
      </c>
      <c r="C6" s="53"/>
      <c r="D6" s="53"/>
      <c r="E6" s="53"/>
      <c r="F6" s="53"/>
      <c r="G6" s="53"/>
      <c r="H6" s="53"/>
      <c r="I6" s="53"/>
      <c r="J6" s="53"/>
      <c r="K6" s="53"/>
      <c r="L6" s="53"/>
      <c r="M6" s="53"/>
      <c r="N6" s="53"/>
      <c r="O6" s="53"/>
      <c r="P6" s="53"/>
    </row>
    <row r="7" spans="2:21" ht="37.5" customHeight="1" x14ac:dyDescent="0.25">
      <c r="B7" s="54" t="s">
        <v>38</v>
      </c>
      <c r="C7" s="54"/>
      <c r="D7" s="54"/>
      <c r="E7" s="54"/>
      <c r="F7" s="54"/>
      <c r="G7" s="54"/>
      <c r="H7" s="54"/>
      <c r="I7" s="54"/>
      <c r="J7" s="54"/>
      <c r="K7" s="54"/>
      <c r="L7" s="54"/>
      <c r="M7" s="54"/>
      <c r="N7" s="54"/>
      <c r="O7" s="54"/>
      <c r="P7" s="54"/>
    </row>
    <row r="8" spans="2:21" ht="15.75" thickBot="1" x14ac:dyDescent="0.3"/>
    <row r="9" spans="2:21" ht="46.5" customHeight="1" x14ac:dyDescent="0.25">
      <c r="B9" s="43" t="s">
        <v>8</v>
      </c>
      <c r="C9" s="45" t="s">
        <v>9</v>
      </c>
      <c r="D9" s="45" t="s">
        <v>10</v>
      </c>
      <c r="E9" s="47" t="s">
        <v>11</v>
      </c>
      <c r="F9" s="48"/>
      <c r="G9" s="48"/>
      <c r="H9" s="48"/>
      <c r="I9" s="48"/>
      <c r="J9" s="48"/>
      <c r="K9" s="48"/>
      <c r="L9" s="48"/>
      <c r="M9" s="48"/>
      <c r="N9" s="48"/>
      <c r="O9" s="48"/>
      <c r="P9" s="49"/>
      <c r="Q9" s="1"/>
      <c r="R9" s="1"/>
      <c r="S9" s="1"/>
    </row>
    <row r="10" spans="2:21" ht="15.75" x14ac:dyDescent="0.25">
      <c r="B10" s="44"/>
      <c r="C10" s="46"/>
      <c r="D10" s="46"/>
      <c r="E10" s="17" t="s">
        <v>12</v>
      </c>
      <c r="F10" s="17" t="s">
        <v>13</v>
      </c>
      <c r="G10" s="17" t="s">
        <v>14</v>
      </c>
      <c r="H10" s="17" t="s">
        <v>15</v>
      </c>
      <c r="I10" s="17" t="s">
        <v>16</v>
      </c>
      <c r="J10" s="17" t="s">
        <v>17</v>
      </c>
      <c r="K10" s="17" t="s">
        <v>18</v>
      </c>
      <c r="L10" s="17" t="s">
        <v>19</v>
      </c>
      <c r="M10" s="17" t="s">
        <v>20</v>
      </c>
      <c r="N10" s="4" t="s">
        <v>21</v>
      </c>
      <c r="O10" s="4" t="s">
        <v>22</v>
      </c>
      <c r="P10" s="7" t="s">
        <v>23</v>
      </c>
      <c r="Q10" s="1"/>
      <c r="R10" s="1"/>
      <c r="S10" s="1"/>
    </row>
    <row r="11" spans="2:21" ht="15.75" x14ac:dyDescent="0.25">
      <c r="B11" s="50" t="s">
        <v>28</v>
      </c>
      <c r="C11" s="51"/>
      <c r="D11" s="51"/>
      <c r="E11" s="51"/>
      <c r="F11" s="51"/>
      <c r="G11" s="51"/>
      <c r="H11" s="51"/>
      <c r="I11" s="51"/>
      <c r="J11" s="51"/>
      <c r="K11" s="51"/>
      <c r="L11" s="51"/>
      <c r="M11" s="51"/>
      <c r="N11" s="51"/>
      <c r="O11" s="51"/>
      <c r="P11" s="52"/>
      <c r="Q11" s="1"/>
      <c r="R11" s="1"/>
      <c r="S11" s="1"/>
    </row>
    <row r="12" spans="2:21" ht="144.75" customHeight="1" x14ac:dyDescent="0.25">
      <c r="B12" s="41">
        <v>1</v>
      </c>
      <c r="C12" s="34" t="s">
        <v>24</v>
      </c>
      <c r="D12" s="14">
        <f>SUM(E12:P12)</f>
        <v>300000</v>
      </c>
      <c r="E12" s="18">
        <v>300000</v>
      </c>
      <c r="F12" s="18">
        <v>0</v>
      </c>
      <c r="G12" s="18">
        <v>0</v>
      </c>
      <c r="H12" s="18">
        <v>0</v>
      </c>
      <c r="I12" s="18">
        <v>0</v>
      </c>
      <c r="J12" s="18">
        <v>0</v>
      </c>
      <c r="K12" s="18">
        <v>0</v>
      </c>
      <c r="L12" s="18">
        <v>0</v>
      </c>
      <c r="M12" s="18">
        <v>0</v>
      </c>
      <c r="N12" s="14">
        <v>0</v>
      </c>
      <c r="O12" s="14">
        <v>0</v>
      </c>
      <c r="P12" s="20">
        <v>0</v>
      </c>
    </row>
    <row r="13" spans="2:21" ht="15.75" hidden="1" customHeight="1" thickBot="1" x14ac:dyDescent="0.3">
      <c r="B13" s="42"/>
      <c r="C13" s="35"/>
      <c r="D13" s="21"/>
      <c r="E13" s="22"/>
      <c r="F13" s="22"/>
      <c r="G13" s="22"/>
      <c r="H13" s="22"/>
      <c r="I13" s="22"/>
      <c r="J13" s="22"/>
      <c r="K13" s="22"/>
      <c r="L13" s="22"/>
      <c r="M13" s="22"/>
      <c r="N13" s="21"/>
      <c r="O13" s="21"/>
      <c r="P13" s="23"/>
      <c r="Q13" s="1"/>
      <c r="R13" s="1"/>
      <c r="S13" s="1"/>
    </row>
    <row r="14" spans="2:21" ht="199.5" customHeight="1" x14ac:dyDescent="0.25">
      <c r="B14" s="10">
        <v>2</v>
      </c>
      <c r="C14" s="5" t="s">
        <v>29</v>
      </c>
      <c r="D14" s="14">
        <f>SUM(E14:P14)</f>
        <v>45000</v>
      </c>
      <c r="E14" s="18">
        <v>15000</v>
      </c>
      <c r="F14" s="18">
        <v>15000</v>
      </c>
      <c r="G14" s="18">
        <v>15000</v>
      </c>
      <c r="H14" s="18">
        <v>0</v>
      </c>
      <c r="I14" s="18">
        <v>0</v>
      </c>
      <c r="J14" s="18">
        <v>0</v>
      </c>
      <c r="K14" s="18">
        <v>0</v>
      </c>
      <c r="L14" s="18">
        <v>0</v>
      </c>
      <c r="M14" s="18">
        <v>0</v>
      </c>
      <c r="N14" s="14">
        <v>0</v>
      </c>
      <c r="O14" s="14">
        <v>0</v>
      </c>
      <c r="P14" s="20">
        <v>0</v>
      </c>
      <c r="U14" s="3"/>
    </row>
    <row r="15" spans="2:21" ht="31.5" x14ac:dyDescent="0.25">
      <c r="B15" s="12">
        <v>3</v>
      </c>
      <c r="C15" s="6" t="s">
        <v>0</v>
      </c>
      <c r="D15" s="14">
        <f>SUM(E15:P15)</f>
        <v>35000</v>
      </c>
      <c r="E15" s="18">
        <v>15000</v>
      </c>
      <c r="F15" s="18">
        <v>10000</v>
      </c>
      <c r="G15" s="18">
        <v>10000</v>
      </c>
      <c r="H15" s="18">
        <v>0</v>
      </c>
      <c r="I15" s="18">
        <v>0</v>
      </c>
      <c r="J15" s="18">
        <v>0</v>
      </c>
      <c r="K15" s="18">
        <v>0</v>
      </c>
      <c r="L15" s="18">
        <v>0</v>
      </c>
      <c r="M15" s="18">
        <v>0</v>
      </c>
      <c r="N15" s="14">
        <v>0</v>
      </c>
      <c r="O15" s="14">
        <v>0</v>
      </c>
      <c r="P15" s="20">
        <v>0</v>
      </c>
    </row>
    <row r="16" spans="2:21" ht="110.25" x14ac:dyDescent="0.25">
      <c r="B16" s="12">
        <v>4</v>
      </c>
      <c r="C16" s="5" t="s">
        <v>25</v>
      </c>
      <c r="D16" s="14">
        <f>SUM(E16:P16)</f>
        <v>207500</v>
      </c>
      <c r="E16" s="18">
        <v>100000</v>
      </c>
      <c r="F16" s="18">
        <v>53750</v>
      </c>
      <c r="G16" s="18">
        <v>53750</v>
      </c>
      <c r="H16" s="18">
        <v>0</v>
      </c>
      <c r="I16" s="18">
        <v>0</v>
      </c>
      <c r="J16" s="18">
        <v>0</v>
      </c>
      <c r="K16" s="18">
        <v>0</v>
      </c>
      <c r="L16" s="18">
        <v>0</v>
      </c>
      <c r="M16" s="18">
        <v>0</v>
      </c>
      <c r="N16" s="14">
        <v>0</v>
      </c>
      <c r="O16" s="14">
        <v>0</v>
      </c>
      <c r="P16" s="20">
        <v>0</v>
      </c>
    </row>
    <row r="17" spans="2:18" ht="15.75" x14ac:dyDescent="0.25">
      <c r="B17" s="12">
        <v>5</v>
      </c>
      <c r="C17" s="6" t="s">
        <v>1</v>
      </c>
      <c r="D17" s="14">
        <f t="shared" ref="D17" si="0">SUM(F17:P17)</f>
        <v>0</v>
      </c>
      <c r="E17" s="18">
        <v>0</v>
      </c>
      <c r="F17" s="18">
        <v>0</v>
      </c>
      <c r="G17" s="18">
        <v>0</v>
      </c>
      <c r="H17" s="18">
        <v>0</v>
      </c>
      <c r="I17" s="18">
        <v>0</v>
      </c>
      <c r="J17" s="18">
        <v>0</v>
      </c>
      <c r="K17" s="18">
        <v>0</v>
      </c>
      <c r="L17" s="18">
        <v>0</v>
      </c>
      <c r="M17" s="18">
        <v>0</v>
      </c>
      <c r="N17" s="14">
        <v>0</v>
      </c>
      <c r="O17" s="14">
        <v>0</v>
      </c>
      <c r="P17" s="20">
        <v>0</v>
      </c>
    </row>
    <row r="18" spans="2:18" ht="31.5" x14ac:dyDescent="0.25">
      <c r="B18" s="36">
        <v>6</v>
      </c>
      <c r="C18" s="6" t="s">
        <v>2</v>
      </c>
      <c r="D18" s="14">
        <f t="shared" ref="D18:D23" si="1">SUM(E18:P18)</f>
        <v>850000</v>
      </c>
      <c r="E18" s="18">
        <f t="shared" ref="E18:P18" si="2">SUM(E19:E22)</f>
        <v>204000</v>
      </c>
      <c r="F18" s="18">
        <f t="shared" si="2"/>
        <v>184000</v>
      </c>
      <c r="G18" s="18">
        <f t="shared" si="2"/>
        <v>162000</v>
      </c>
      <c r="H18" s="18">
        <f t="shared" si="2"/>
        <v>50000</v>
      </c>
      <c r="I18" s="18">
        <f t="shared" si="2"/>
        <v>0</v>
      </c>
      <c r="J18" s="18">
        <f t="shared" si="2"/>
        <v>0</v>
      </c>
      <c r="K18" s="18">
        <f t="shared" si="2"/>
        <v>0</v>
      </c>
      <c r="L18" s="18">
        <f t="shared" si="2"/>
        <v>0</v>
      </c>
      <c r="M18" s="18">
        <f t="shared" si="2"/>
        <v>0</v>
      </c>
      <c r="N18" s="14">
        <f t="shared" si="2"/>
        <v>50000</v>
      </c>
      <c r="O18" s="14">
        <f t="shared" si="2"/>
        <v>100000</v>
      </c>
      <c r="P18" s="14">
        <f t="shared" si="2"/>
        <v>100000</v>
      </c>
    </row>
    <row r="19" spans="2:18" ht="15.75" x14ac:dyDescent="0.25">
      <c r="B19" s="37"/>
      <c r="C19" s="5" t="s">
        <v>3</v>
      </c>
      <c r="D19" s="24">
        <f t="shared" si="1"/>
        <v>70000</v>
      </c>
      <c r="E19" s="25">
        <v>30000</v>
      </c>
      <c r="F19" s="25">
        <v>30000</v>
      </c>
      <c r="G19" s="25">
        <v>10000</v>
      </c>
      <c r="H19" s="25">
        <v>0</v>
      </c>
      <c r="I19" s="25">
        <v>0</v>
      </c>
      <c r="J19" s="25">
        <v>0</v>
      </c>
      <c r="K19" s="25">
        <v>0</v>
      </c>
      <c r="L19" s="25">
        <v>0</v>
      </c>
      <c r="M19" s="25">
        <v>0</v>
      </c>
      <c r="N19" s="24">
        <v>0</v>
      </c>
      <c r="O19" s="24">
        <v>0</v>
      </c>
      <c r="P19" s="26">
        <v>0</v>
      </c>
    </row>
    <row r="20" spans="2:18" ht="31.5" x14ac:dyDescent="0.25">
      <c r="B20" s="37"/>
      <c r="C20" s="5" t="s">
        <v>4</v>
      </c>
      <c r="D20" s="24">
        <f>SUM(E20:P20)</f>
        <v>10000</v>
      </c>
      <c r="E20" s="25">
        <v>4000</v>
      </c>
      <c r="F20" s="25">
        <v>4000</v>
      </c>
      <c r="G20" s="25">
        <v>2000</v>
      </c>
      <c r="H20" s="25">
        <v>0</v>
      </c>
      <c r="I20" s="25">
        <v>0</v>
      </c>
      <c r="J20" s="25">
        <v>0</v>
      </c>
      <c r="K20" s="25">
        <v>0</v>
      </c>
      <c r="L20" s="25">
        <v>0</v>
      </c>
      <c r="M20" s="25">
        <v>0</v>
      </c>
      <c r="N20" s="24">
        <v>0</v>
      </c>
      <c r="O20" s="24">
        <v>0</v>
      </c>
      <c r="P20" s="26">
        <v>0</v>
      </c>
    </row>
    <row r="21" spans="2:18" ht="15.75" x14ac:dyDescent="0.25">
      <c r="B21" s="37"/>
      <c r="C21" s="5" t="s">
        <v>5</v>
      </c>
      <c r="D21" s="24">
        <f t="shared" si="1"/>
        <v>150000</v>
      </c>
      <c r="E21" s="25">
        <v>50000</v>
      </c>
      <c r="F21" s="25">
        <v>50000</v>
      </c>
      <c r="G21" s="25">
        <v>50000</v>
      </c>
      <c r="H21" s="25">
        <v>0</v>
      </c>
      <c r="I21" s="25">
        <v>0</v>
      </c>
      <c r="J21" s="25">
        <v>0</v>
      </c>
      <c r="K21" s="25">
        <v>0</v>
      </c>
      <c r="L21" s="25">
        <v>0</v>
      </c>
      <c r="M21" s="25">
        <v>0</v>
      </c>
      <c r="N21" s="24">
        <v>0</v>
      </c>
      <c r="O21" s="24">
        <v>0</v>
      </c>
      <c r="P21" s="26">
        <v>0</v>
      </c>
    </row>
    <row r="22" spans="2:18" ht="15.75" x14ac:dyDescent="0.25">
      <c r="B22" s="38"/>
      <c r="C22" s="5" t="s">
        <v>6</v>
      </c>
      <c r="D22" s="24">
        <f t="shared" si="1"/>
        <v>620000</v>
      </c>
      <c r="E22" s="25">
        <v>120000</v>
      </c>
      <c r="F22" s="25">
        <v>100000</v>
      </c>
      <c r="G22" s="25">
        <v>100000</v>
      </c>
      <c r="H22" s="25">
        <v>50000</v>
      </c>
      <c r="I22" s="25">
        <v>0</v>
      </c>
      <c r="J22" s="25">
        <v>0</v>
      </c>
      <c r="K22" s="25">
        <v>0</v>
      </c>
      <c r="L22" s="25">
        <v>0</v>
      </c>
      <c r="M22" s="25">
        <v>0</v>
      </c>
      <c r="N22" s="24">
        <v>50000</v>
      </c>
      <c r="O22" s="24">
        <v>100000</v>
      </c>
      <c r="P22" s="26">
        <v>100000</v>
      </c>
    </row>
    <row r="23" spans="2:18" ht="15.75" x14ac:dyDescent="0.25">
      <c r="B23" s="12">
        <v>7</v>
      </c>
      <c r="C23" s="6" t="s">
        <v>26</v>
      </c>
      <c r="D23" s="14">
        <f t="shared" si="1"/>
        <v>5000</v>
      </c>
      <c r="E23" s="18">
        <v>5000</v>
      </c>
      <c r="F23" s="18">
        <v>0</v>
      </c>
      <c r="G23" s="18">
        <v>0</v>
      </c>
      <c r="H23" s="18">
        <v>0</v>
      </c>
      <c r="I23" s="18">
        <v>0</v>
      </c>
      <c r="J23" s="18">
        <v>0</v>
      </c>
      <c r="K23" s="18">
        <v>0</v>
      </c>
      <c r="L23" s="18">
        <v>0</v>
      </c>
      <c r="M23" s="18">
        <v>0</v>
      </c>
      <c r="N23" s="14">
        <v>0</v>
      </c>
      <c r="O23" s="14">
        <v>0</v>
      </c>
      <c r="P23" s="14">
        <v>0</v>
      </c>
    </row>
    <row r="24" spans="2:18" ht="15.75" x14ac:dyDescent="0.25">
      <c r="B24" s="12">
        <v>8</v>
      </c>
      <c r="C24" s="6" t="s">
        <v>7</v>
      </c>
      <c r="D24" s="14">
        <f>SUM(E24:P24)</f>
        <v>5000</v>
      </c>
      <c r="E24" s="18">
        <v>5000</v>
      </c>
      <c r="F24" s="18">
        <v>0</v>
      </c>
      <c r="G24" s="18">
        <v>0</v>
      </c>
      <c r="H24" s="18">
        <v>0</v>
      </c>
      <c r="I24" s="18">
        <v>0</v>
      </c>
      <c r="J24" s="18">
        <v>0</v>
      </c>
      <c r="K24" s="18">
        <v>0</v>
      </c>
      <c r="L24" s="18">
        <v>0</v>
      </c>
      <c r="M24" s="18">
        <v>0</v>
      </c>
      <c r="N24" s="14">
        <v>0</v>
      </c>
      <c r="O24" s="14">
        <v>0</v>
      </c>
      <c r="P24" s="14">
        <v>0</v>
      </c>
    </row>
    <row r="25" spans="2:18" s="8" customFormat="1" ht="16.5" thickBot="1" x14ac:dyDescent="0.3">
      <c r="B25" s="39" t="s">
        <v>27</v>
      </c>
      <c r="C25" s="40"/>
      <c r="D25" s="9">
        <f>SUM(E25:P25)</f>
        <v>1447500</v>
      </c>
      <c r="E25" s="19">
        <f t="shared" ref="E25:P25" si="3">E12+E14+E15+E16+E18+E23+E24</f>
        <v>644000</v>
      </c>
      <c r="F25" s="19">
        <f t="shared" si="3"/>
        <v>262750</v>
      </c>
      <c r="G25" s="19">
        <f t="shared" si="3"/>
        <v>240750</v>
      </c>
      <c r="H25" s="19">
        <f t="shared" si="3"/>
        <v>50000</v>
      </c>
      <c r="I25" s="19">
        <f t="shared" si="3"/>
        <v>0</v>
      </c>
      <c r="J25" s="19">
        <f t="shared" si="3"/>
        <v>0</v>
      </c>
      <c r="K25" s="19">
        <f t="shared" si="3"/>
        <v>0</v>
      </c>
      <c r="L25" s="19">
        <f t="shared" si="3"/>
        <v>0</v>
      </c>
      <c r="M25" s="19">
        <f t="shared" si="3"/>
        <v>0</v>
      </c>
      <c r="N25" s="9">
        <f t="shared" si="3"/>
        <v>50000</v>
      </c>
      <c r="O25" s="9">
        <f t="shared" si="3"/>
        <v>100000</v>
      </c>
      <c r="P25" s="9">
        <f t="shared" si="3"/>
        <v>100000</v>
      </c>
      <c r="Q25" s="16"/>
      <c r="R25" s="16"/>
    </row>
    <row r="26" spans="2:18" x14ac:dyDescent="0.25">
      <c r="D26" s="15"/>
      <c r="N26" s="15"/>
    </row>
    <row r="27" spans="2:18" x14ac:dyDescent="0.25">
      <c r="C27" s="28"/>
      <c r="D27" s="32"/>
    </row>
    <row r="28" spans="2:18" ht="47.25" customHeight="1" x14ac:dyDescent="0.25">
      <c r="C28" s="30" t="s">
        <v>32</v>
      </c>
      <c r="D28" s="32"/>
      <c r="O28" s="33" t="s">
        <v>34</v>
      </c>
      <c r="P28" s="33"/>
    </row>
    <row r="29" spans="2:18" x14ac:dyDescent="0.25">
      <c r="C29" s="28"/>
      <c r="D29" s="29"/>
      <c r="O29" s="28"/>
      <c r="P29" s="28"/>
    </row>
    <row r="30" spans="2:18" ht="47.25" customHeight="1" x14ac:dyDescent="0.25">
      <c r="C30" s="30" t="s">
        <v>33</v>
      </c>
      <c r="D30" s="29"/>
      <c r="O30" s="33" t="s">
        <v>35</v>
      </c>
      <c r="P30" s="33"/>
    </row>
    <row r="31" spans="2:18" x14ac:dyDescent="0.25">
      <c r="C31" s="28"/>
      <c r="D31" s="29"/>
    </row>
    <row r="32" spans="2:18" x14ac:dyDescent="0.25">
      <c r="D32" s="15"/>
    </row>
  </sheetData>
  <mergeCells count="24">
    <mergeCell ref="B6:P6"/>
    <mergeCell ref="B7:P7"/>
    <mergeCell ref="J2:P2"/>
    <mergeCell ref="B3:B4"/>
    <mergeCell ref="C3:C4"/>
    <mergeCell ref="D3:D4"/>
    <mergeCell ref="E3:E4"/>
    <mergeCell ref="F3:F4"/>
    <mergeCell ref="G3:G4"/>
    <mergeCell ref="H3:H4"/>
    <mergeCell ref="I3:I4"/>
    <mergeCell ref="J3:P3"/>
    <mergeCell ref="J4:P4"/>
    <mergeCell ref="B9:B10"/>
    <mergeCell ref="C9:C10"/>
    <mergeCell ref="D9:D10"/>
    <mergeCell ref="E9:P9"/>
    <mergeCell ref="B11:P11"/>
    <mergeCell ref="O28:P28"/>
    <mergeCell ref="O30:P30"/>
    <mergeCell ref="C12:C13"/>
    <mergeCell ref="B18:B22"/>
    <mergeCell ref="B25:C25"/>
    <mergeCell ref="B12:B13"/>
  </mergeCells>
  <pageMargins left="0.70866141732283472" right="0.70866141732283472" top="0.74803149606299213" bottom="0.74803149606299213" header="0.31496062992125984" footer="0.31496062992125984"/>
  <pageSetup paperSize="9" scale="58"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програма всего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2021-12-20T11:35:33Z</dcterms:modified>
</cp:coreProperties>
</file>