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ФІНАНСОВИЙ ВІДДІЛ\НАЛУКОВА\Сесія Серпень 2021 Бюдж Рішення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 1 " sheetId="2" r:id="rId3"/>
    <sheet name="додаток7 мій" sheetId="4" state="hidden" r:id="rId4"/>
    <sheet name="Лист5" sheetId="5" state="hidden" r:id="rId5"/>
    <sheet name="Лист6" sheetId="6" state="hidden" r:id="rId6"/>
    <sheet name="Лист7" sheetId="7" state="hidden" r:id="rId7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20" i="4" l="1"/>
  <c r="I24" i="4" l="1"/>
  <c r="C22" i="2"/>
  <c r="C21" i="2"/>
  <c r="C20" i="2"/>
  <c r="C19" i="2"/>
  <c r="C17" i="2"/>
  <c r="C16" i="2"/>
  <c r="C15" i="2"/>
  <c r="C14" i="2"/>
</calcChain>
</file>

<file path=xl/sharedStrings.xml><?xml version="1.0" encoding="utf-8"?>
<sst xmlns="http://schemas.openxmlformats.org/spreadsheetml/2006/main" count="312" uniqueCount="238">
  <si>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</si>
  <si>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</si>
  <si>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</si>
  <si>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</si>
  <si>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</si>
  <si>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</si>
  <si>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</si>
  <si>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</si>
  <si>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</si>
  <si>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</si>
  <si>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</si>
  <si>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</si>
  <si>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</si>
  <si>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</si>
  <si>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</si>
  <si>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</si>
  <si>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</si>
  <si>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</si>
  <si>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</si>
  <si>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</si>
  <si>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</si>
  <si>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</si>
  <si>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</si>
  <si>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</si>
  <si>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</si>
  <si>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</si>
  <si>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</si>
  <si>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</si>
  <si>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</si>
  <si>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</si>
  <si>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</si>
  <si>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</si>
  <si>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</si>
  <si>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</si>
  <si>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</si>
  <si>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</si>
  <si>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</si>
  <si>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</si>
  <si>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</si>
  <si>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</si>
  <si>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</si>
  <si>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</si>
  <si>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</si>
  <si>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</si>
  <si>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</si>
  <si>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</si>
  <si>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</si>
  <si>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</si>
  <si>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</si>
  <si>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</si>
  <si>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</si>
  <si>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</si>
  <si>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</si>
  <si>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</si>
  <si>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</si>
  <si>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</si>
  <si>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</si>
  <si>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</si>
  <si>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</si>
  <si>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</si>
  <si>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</si>
  <si>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</si>
  <si>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</si>
  <si>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</si>
  <si>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</si>
  <si>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</si>
  <si>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</si>
  <si>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</si>
  <si>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</si>
  <si>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</si>
  <si>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</si>
  <si>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</si>
  <si>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</si>
  <si>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</si>
  <si>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</si>
  <si>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</si>
  <si>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</si>
  <si>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</si>
  <si>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</si>
  <si>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</si>
  <si>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</si>
  <si>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</si>
  <si>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</si>
  <si>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</si>
  <si>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</si>
  <si>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</si>
  <si>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</si>
  <si>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</si>
  <si>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</si>
  <si>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</si>
  <si>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</si>
  <si>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</si>
  <si>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</si>
  <si>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</si>
  <si>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</si>
  <si>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</si>
  <si>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</si>
  <si>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</si>
  <si>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</si>
  <si>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</si>
  <si>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</si>
  <si>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</si>
  <si>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</si>
  <si>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</si>
  <si>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</si>
  <si>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</si>
  <si>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</si>
  <si>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</si>
  <si>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</si>
  <si>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</si>
  <si>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</si>
  <si>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</si>
  <si>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</si>
  <si>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</si>
  <si>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</si>
  <si>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</si>
  <si>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</si>
  <si>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</si>
  <si>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</si>
  <si>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</si>
  <si>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</si>
  <si>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</si>
  <si>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</si>
  <si>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</si>
  <si>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</si>
  <si>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</si>
  <si>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</si>
  <si>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</si>
  <si>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</si>
  <si>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</si>
  <si>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</si>
  <si>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</si>
  <si>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</si>
  <si>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</si>
  <si>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</si>
  <si>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</si>
  <si>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</si>
  <si>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</si>
  <si>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</si>
  <si>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</si>
  <si>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</si>
  <si>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</si>
  <si>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</si>
  <si>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</si>
  <si>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</si>
  <si>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</si>
  <si>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</si>
  <si>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</si>
  <si>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</si>
  <si>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</si>
  <si>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</si>
  <si>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</si>
  <si>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</si>
  <si>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</si>
  <si>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</si>
  <si>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</si>
  <si>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</si>
  <si>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</si>
  <si>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</si>
  <si>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</si>
  <si>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</si>
  <si>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</si>
  <si>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</si>
  <si>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</si>
  <si>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</si>
  <si>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</si>
  <si>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</si>
  <si>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</si>
  <si>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 рішення сесії Залозецької селищної ради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</si>
  <si>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</si>
  <si>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</si>
  <si>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</si>
  <si>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</si>
  <si>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</si>
  <si>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</si>
  <si>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</si>
  <si>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</si>
  <si>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</si>
  <si>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Х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</si>
  <si>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</si>
  <si>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</si>
  <si>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</si>
  <si>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</si>
  <si>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</si>
  <si>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         </t>
  </si>
  <si>
    <t xml:space="preserve"> на 2021 рік"</t>
  </si>
  <si>
    <t>Іван Гершон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</si>
  <si>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</si>
  <si>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</si>
  <si>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програма
з інфекційного контролю по Комунальному некомерційному підприємству «Залозецький центр первинної медико-санітарної допомоги» Залозецької селищної ради на 2021р.
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</si>
  <si>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</si>
  <si>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</si>
  <si>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</si>
  <si>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</si>
  <si>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</si>
  <si>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</si>
  <si>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</si>
  <si>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</si>
  <si>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</si>
  <si>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</si>
  <si>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</si>
  <si>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</si>
  <si>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</si>
  <si>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</si>
  <si>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</si>
  <si>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</si>
  <si>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</si>
  <si>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</si>
  <si>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</si>
  <si>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</si>
  <si>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</si>
  <si>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</si>
  <si>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</si>
  <si>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Програми фінансової підтримки комунального некомерційного підприємства 
«Залозецький центр первинної медико-санітарної допомоги» 
Залозецької селищної ради на 2021 рік.
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</si>
  <si>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</si>
  <si>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</si>
  <si>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</si>
  <si>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</si>
  <si>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</si>
  <si>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</si>
  <si>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0113180</t>
  </si>
  <si>
    <t>Надання пільг населенню ( крім ветеранів війни і праці , військової служби, органів внутрішніх справ та громади, які постраждали внаслідок Чорнобильської катастрофи) на оплату житлово-комунальних послуг</t>
  </si>
  <si>
    <t>Надання пільг окремим категоріям громадян з оплати послуг зв'язу</t>
  </si>
  <si>
    <t>0113032</t>
  </si>
  <si>
    <t xml:space="preserve">"Про внесення змін до бюджету Залозецької селищної територіальної громади  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</si>
  <si>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
на       2021-2024      роки 
</t>
  </si>
  <si>
    <t>1)рішення сесії селищної ради від 09.07.2021 року №905  2)рішення сесії селищної ради від 09.07.2021 року №906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</si>
  <si>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на 2021-2024  роки                                                                                                                                            3) програму соціальної підтримки малозахищених верств населення «Турбота» на 2021-2024 роки
</t>
  </si>
  <si>
    <t>1)рішення сесії селищної ради від 09.07.2021 року №905  2)рішення сесії селищної ради від 09.07.2021 року №906  3)рішення сесії селищної ради від 09.07.2021 року №907</t>
  </si>
  <si>
    <t>від 09.07.2021 року №908</t>
  </si>
  <si>
    <t>1)рішення сесії селищної ради від 24.12.2020 року №237                  2) рішення сесії селищної ради  від 9.07.2021 року №  920</t>
  </si>
  <si>
    <t>1)рішення сесії селищної ради від 10.12.2020 року №96            2)рішення сесії селищної ради  від 9.07.2021 року №920</t>
  </si>
  <si>
    <t>Назар РОМАНІВ</t>
  </si>
  <si>
    <t>до рішення сесії Озернянської  сільської ради</t>
  </si>
  <si>
    <t xml:space="preserve">"Прo внесення змін до бюджету Озернянської  сільської </t>
  </si>
  <si>
    <t>територіальної громади на 2021 рік"</t>
  </si>
  <si>
    <t xml:space="preserve">від 22.12.2021 року №1455 </t>
  </si>
  <si>
    <t>ЗМІНИ ДО ФІНАНСУВАННЯ_x000D_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</si>
</sst>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13" fillId="0" borderId="0">
      <alignment vertical="top"/>
    </xf>
  </cellStyleXfs>
  <cellXfs count="10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1" applyFont="1" applyFill="1"/>
    <xf numFmtId="0" fontId="0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8" fillId="0" borderId="0" xfId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0" fontId="11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1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49" fontId="12" fillId="0" borderId="2" xfId="1" applyNumberFormat="1" applyFont="1" applyBorder="1" applyAlignment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Font="1" applyBorder="1" applyAlignment="1">
      <alignment horizontal="left" vertical="center" wrapText="1"/>
    </xf>
    <xf numFmtId="3" fontId="12" fillId="0" borderId="2" xfId="1" applyNumberFormat="1" applyFont="1" applyFill="1" applyBorder="1" applyAlignment="1" applyProtection="1">
      <alignment vertical="center" wrapText="1"/>
    </xf>
    <xf numFmtId="0" fontId="12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2" fillId="0" borderId="2" xfId="1" quotePrefix="1" applyNumberFormat="1" applyFont="1" applyFill="1" applyBorder="1" applyAlignment="1" applyProtection="1">
      <alignment horizontal="center" vertical="center" wrapText="1"/>
    </xf>
    <xf numFmtId="0" fontId="12" fillId="0" borderId="2" xfId="1" applyFont="1" applyBorder="1" applyAlignment="1">
      <alignment horizontal="left" vertical="top" wrapText="1"/>
    </xf>
    <xf numFmtId="0" fontId="12" fillId="0" borderId="2" xfId="1" applyNumberFormat="1" applyFont="1" applyFill="1" applyBorder="1" applyAlignment="1" applyProtection="1">
      <alignment vertical="center" wrapText="1"/>
    </xf>
    <xf numFmtId="164" fontId="12" fillId="0" borderId="2" xfId="3" applyNumberFormat="1" applyFont="1" applyBorder="1" applyAlignment="1">
      <alignment horizontal="center" vertical="top" wrapText="1"/>
    </xf>
    <xf numFmtId="3" fontId="12" fillId="0" borderId="2" xfId="3" applyNumberFormat="1" applyFont="1" applyBorder="1" applyAlignment="1">
      <alignment vertical="center"/>
    </xf>
    <xf numFmtId="3" fontId="14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2" fillId="3" borderId="2" xfId="1" applyNumberFormat="1" applyFont="1" applyFill="1" applyBorder="1" applyAlignment="1" applyProtection="1">
      <alignment horizontal="left" vertical="center" wrapText="1"/>
    </xf>
    <xf numFmtId="0" fontId="8" fillId="0" borderId="0" xfId="1" applyNumberFormat="1" applyFont="1" applyFill="1" applyAlignment="1" applyProtection="1"/>
    <xf numFmtId="0" fontId="15" fillId="0" borderId="0" xfId="2" applyFont="1" applyAlignment="1">
      <alignment horizontal="left"/>
    </xf>
    <xf numFmtId="0" fontId="12" fillId="0" borderId="0" xfId="1" applyFont="1" applyFill="1" applyAlignment="1">
      <alignment horizontal="center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0" quotePrefix="1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164" fontId="7" fillId="3" borderId="2" xfId="3" applyNumberFormat="1" applyFont="1" applyFill="1" applyBorder="1" applyAlignment="1">
      <alignment horizontal="center" vertical="top" wrapText="1"/>
    </xf>
    <xf numFmtId="3" fontId="7" fillId="3" borderId="2" xfId="3" applyNumberFormat="1" applyFont="1" applyFill="1" applyBorder="1" applyAlignment="1">
      <alignment vertical="center"/>
    </xf>
    <xf numFmtId="0" fontId="17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0" xfId="1" applyNumberFormat="1" applyFont="1" applyFill="1" applyAlignment="1" applyProtection="1">
      <alignment horizontal="center"/>
    </xf>
    <xf numFmtId="0" fontId="10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31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216</v>
      </c>
    </row>
    <row r="3" spans="1:16" x14ac:dyDescent="0.2">
      <c r="M3" t="s">
        <v>217</v>
      </c>
    </row>
    <row r="4" spans="1:16" x14ac:dyDescent="0.2">
      <c r="M4" t="s">
        <v>215</v>
      </c>
    </row>
    <row r="5" spans="1:16" x14ac:dyDescent="0.2">
      <c r="A5" s="86" t="s">
        <v>1</v>
      </c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</row>
    <row r="6" spans="1:16" x14ac:dyDescent="0.2">
      <c r="A6" s="86" t="s">
        <v>2</v>
      </c>
      <c r="B6" s="87"/>
      <c r="C6" s="87"/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87"/>
    </row>
    <row r="7" spans="1:16" x14ac:dyDescent="0.2">
      <c r="A7" s="19" t="s">
        <v>100</v>
      </c>
      <c r="B7" s="79"/>
      <c r="C7" s="79"/>
      <c r="D7" s="79"/>
      <c r="E7" s="79"/>
      <c r="F7" s="79"/>
      <c r="G7" s="79"/>
      <c r="H7" s="79"/>
      <c r="I7" s="79"/>
      <c r="J7" s="79"/>
      <c r="K7" s="79"/>
      <c r="L7" s="79"/>
      <c r="M7" s="79"/>
      <c r="N7" s="79"/>
      <c r="O7" s="79"/>
      <c r="P7" s="79"/>
    </row>
    <row r="8" spans="1:16" x14ac:dyDescent="0.2">
      <c r="A8" s="18" t="s">
        <v>101</v>
      </c>
      <c r="P8" s="1" t="s">
        <v>3</v>
      </c>
    </row>
    <row r="9" spans="1:16" x14ac:dyDescent="0.2">
      <c r="A9" s="88" t="s">
        <v>4</v>
      </c>
      <c r="B9" s="88" t="s">
        <v>5</v>
      </c>
      <c r="C9" s="88" t="s">
        <v>6</v>
      </c>
      <c r="D9" s="89" t="s">
        <v>7</v>
      </c>
      <c r="E9" s="89" t="s">
        <v>8</v>
      </c>
      <c r="F9" s="89"/>
      <c r="G9" s="89"/>
      <c r="H9" s="89"/>
      <c r="I9" s="89"/>
      <c r="J9" s="89" t="s">
        <v>15</v>
      </c>
      <c r="K9" s="89"/>
      <c r="L9" s="89"/>
      <c r="M9" s="89"/>
      <c r="N9" s="89"/>
      <c r="O9" s="89"/>
      <c r="P9" s="90" t="s">
        <v>17</v>
      </c>
    </row>
    <row r="10" spans="1:16" x14ac:dyDescent="0.2">
      <c r="A10" s="89"/>
      <c r="B10" s="89"/>
      <c r="C10" s="89"/>
      <c r="D10" s="89"/>
      <c r="E10" s="90" t="s">
        <v>9</v>
      </c>
      <c r="F10" s="89" t="s">
        <v>10</v>
      </c>
      <c r="G10" s="89" t="s">
        <v>11</v>
      </c>
      <c r="H10" s="89"/>
      <c r="I10" s="89" t="s">
        <v>14</v>
      </c>
      <c r="J10" s="90" t="s">
        <v>9</v>
      </c>
      <c r="K10" s="89" t="s">
        <v>16</v>
      </c>
      <c r="L10" s="89" t="s">
        <v>10</v>
      </c>
      <c r="M10" s="89" t="s">
        <v>11</v>
      </c>
      <c r="N10" s="89"/>
      <c r="O10" s="89" t="s">
        <v>14</v>
      </c>
      <c r="P10" s="89"/>
    </row>
    <row r="11" spans="1:16" x14ac:dyDescent="0.2">
      <c r="A11" s="89"/>
      <c r="B11" s="89"/>
      <c r="C11" s="89"/>
      <c r="D11" s="89"/>
      <c r="E11" s="89"/>
      <c r="F11" s="89"/>
      <c r="G11" s="89" t="s">
        <v>12</v>
      </c>
      <c r="H11" s="89" t="s">
        <v>13</v>
      </c>
      <c r="I11" s="89"/>
      <c r="J11" s="89"/>
      <c r="K11" s="89"/>
      <c r="L11" s="89"/>
      <c r="M11" s="89" t="s">
        <v>12</v>
      </c>
      <c r="N11" s="89" t="s">
        <v>13</v>
      </c>
      <c r="O11" s="89"/>
      <c r="P11" s="89"/>
    </row>
    <row r="12" spans="1:16" ht="44.25" customHeight="1" x14ac:dyDescent="0.2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</row>
    <row r="13" spans="1:16" x14ac:dyDescent="0.2">
      <c r="A13" s="78">
        <v>1</v>
      </c>
      <c r="B13" s="78">
        <v>2</v>
      </c>
      <c r="C13" s="78">
        <v>3</v>
      </c>
      <c r="D13" s="78">
        <v>4</v>
      </c>
      <c r="E13" s="77">
        <v>5</v>
      </c>
      <c r="F13" s="78">
        <v>6</v>
      </c>
      <c r="G13" s="78">
        <v>7</v>
      </c>
      <c r="H13" s="78">
        <v>8</v>
      </c>
      <c r="I13" s="78">
        <v>9</v>
      </c>
      <c r="J13" s="77">
        <v>10</v>
      </c>
      <c r="K13" s="78">
        <v>11</v>
      </c>
      <c r="L13" s="78">
        <v>12</v>
      </c>
      <c r="M13" s="78">
        <v>13</v>
      </c>
      <c r="N13" s="78">
        <v>14</v>
      </c>
      <c r="O13" s="78">
        <v>15</v>
      </c>
      <c r="P13" s="77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191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192</v>
      </c>
      <c r="B30" s="9" t="s">
        <v>193</v>
      </c>
      <c r="C30" s="10" t="s">
        <v>70</v>
      </c>
      <c r="D30" s="11" t="s">
        <v>194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195</v>
      </c>
      <c r="B31" s="9" t="s">
        <v>196</v>
      </c>
      <c r="C31" s="10" t="s">
        <v>197</v>
      </c>
      <c r="D31" s="11" t="s">
        <v>198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199</v>
      </c>
      <c r="B32" s="9" t="s">
        <v>200</v>
      </c>
      <c r="C32" s="10" t="s">
        <v>70</v>
      </c>
      <c r="D32" s="11" t="s">
        <v>194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201</v>
      </c>
      <c r="B33" s="9" t="s">
        <v>202</v>
      </c>
      <c r="C33" s="10" t="s">
        <v>197</v>
      </c>
      <c r="D33" s="11" t="s">
        <v>198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204</v>
      </c>
      <c r="B34" s="9" t="s">
        <v>205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206</v>
      </c>
      <c r="B35" s="9" t="s">
        <v>207</v>
      </c>
      <c r="C35" s="10" t="s">
        <v>73</v>
      </c>
      <c r="D35" s="11" t="s">
        <v>208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191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214</v>
      </c>
      <c r="B39" s="9" t="s">
        <v>203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191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219</v>
      </c>
      <c r="I54" s="2" t="s">
        <v>186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210</v>
      </c>
    </row>
    <row r="3" spans="1:6" x14ac:dyDescent="0.2">
      <c r="C3" t="s">
        <v>209</v>
      </c>
    </row>
    <row r="4" spans="1:6" x14ac:dyDescent="0.2">
      <c r="C4" t="s">
        <v>215</v>
      </c>
    </row>
    <row r="5" spans="1:6" ht="25.5" customHeight="1" x14ac:dyDescent="0.2">
      <c r="A5" s="91" t="s">
        <v>103</v>
      </c>
      <c r="B5" s="87"/>
      <c r="C5" s="87"/>
      <c r="D5" s="87"/>
      <c r="E5" s="87"/>
      <c r="F5" s="87"/>
    </row>
    <row r="6" spans="1:6" ht="25.5" customHeight="1" x14ac:dyDescent="0.2">
      <c r="A6" s="19" t="s">
        <v>100</v>
      </c>
      <c r="B6" s="79"/>
      <c r="C6" s="79"/>
      <c r="D6" s="79"/>
      <c r="E6" s="79"/>
      <c r="F6" s="79"/>
    </row>
    <row r="7" spans="1:6" x14ac:dyDescent="0.2">
      <c r="A7" s="18" t="s">
        <v>101</v>
      </c>
      <c r="F7" s="1" t="s">
        <v>104</v>
      </c>
    </row>
    <row r="8" spans="1:6" x14ac:dyDescent="0.2">
      <c r="A8" s="89" t="s">
        <v>105</v>
      </c>
      <c r="B8" s="89" t="s">
        <v>106</v>
      </c>
      <c r="C8" s="90" t="s">
        <v>107</v>
      </c>
      <c r="D8" s="89" t="s">
        <v>8</v>
      </c>
      <c r="E8" s="89" t="s">
        <v>15</v>
      </c>
      <c r="F8" s="89"/>
    </row>
    <row r="9" spans="1:6" x14ac:dyDescent="0.2">
      <c r="A9" s="89"/>
      <c r="B9" s="89"/>
      <c r="C9" s="89"/>
      <c r="D9" s="89"/>
      <c r="E9" s="89" t="s">
        <v>9</v>
      </c>
      <c r="F9" s="92" t="s">
        <v>16</v>
      </c>
    </row>
    <row r="10" spans="1:6" x14ac:dyDescent="0.2">
      <c r="A10" s="89"/>
      <c r="B10" s="89"/>
      <c r="C10" s="89"/>
      <c r="D10" s="89"/>
      <c r="E10" s="89"/>
      <c r="F10" s="89"/>
    </row>
    <row r="11" spans="1:6" x14ac:dyDescent="0.2">
      <c r="A11" s="78">
        <v>1</v>
      </c>
      <c r="B11" s="78">
        <v>2</v>
      </c>
      <c r="C11" s="77">
        <v>3</v>
      </c>
      <c r="D11" s="78">
        <v>4</v>
      </c>
      <c r="E11" s="78">
        <v>5</v>
      </c>
      <c r="F11" s="78">
        <v>6</v>
      </c>
    </row>
    <row r="12" spans="1:6" x14ac:dyDescent="0.2">
      <c r="A12" s="23">
        <v>10000000</v>
      </c>
      <c r="B12" s="24" t="s">
        <v>108</v>
      </c>
      <c r="C12" s="25">
        <f t="shared" ref="C12:C75" si="0">D12+E12</f>
        <v>21438200</v>
      </c>
      <c r="D12" s="26">
        <v>21438200</v>
      </c>
      <c r="E12" s="26">
        <v>0</v>
      </c>
      <c r="F12" s="26">
        <v>0</v>
      </c>
    </row>
    <row r="13" spans="1:6" ht="25.5" x14ac:dyDescent="0.2">
      <c r="A13" s="23">
        <v>11000000</v>
      </c>
      <c r="B13" s="24" t="s">
        <v>109</v>
      </c>
      <c r="C13" s="25">
        <f t="shared" si="0"/>
        <v>11885430</v>
      </c>
      <c r="D13" s="26">
        <v>11885430</v>
      </c>
      <c r="E13" s="26">
        <v>0</v>
      </c>
      <c r="F13" s="26">
        <v>0</v>
      </c>
    </row>
    <row r="14" spans="1:6" x14ac:dyDescent="0.2">
      <c r="A14" s="23">
        <v>11010000</v>
      </c>
      <c r="B14" s="24" t="s">
        <v>110</v>
      </c>
      <c r="C14" s="25">
        <f t="shared" si="0"/>
        <v>11885430</v>
      </c>
      <c r="D14" s="26">
        <v>11885430</v>
      </c>
      <c r="E14" s="26">
        <v>0</v>
      </c>
      <c r="F14" s="26">
        <v>0</v>
      </c>
    </row>
    <row r="15" spans="1:6" ht="38.25" x14ac:dyDescent="0.2">
      <c r="A15" s="27">
        <v>11010100</v>
      </c>
      <c r="B15" s="28" t="s">
        <v>111</v>
      </c>
      <c r="C15" s="29">
        <f t="shared" si="0"/>
        <v>8356130</v>
      </c>
      <c r="D15" s="30">
        <v>8356130</v>
      </c>
      <c r="E15" s="30">
        <v>0</v>
      </c>
      <c r="F15" s="30">
        <v>0</v>
      </c>
    </row>
    <row r="16" spans="1:6" ht="38.25" x14ac:dyDescent="0.2">
      <c r="A16" s="27">
        <v>11010400</v>
      </c>
      <c r="B16" s="28" t="s">
        <v>112</v>
      </c>
      <c r="C16" s="29">
        <f t="shared" si="0"/>
        <v>3468800</v>
      </c>
      <c r="D16" s="30">
        <v>3468800</v>
      </c>
      <c r="E16" s="30">
        <v>0</v>
      </c>
      <c r="F16" s="30">
        <v>0</v>
      </c>
    </row>
    <row r="17" spans="1:6" ht="38.25" x14ac:dyDescent="0.2">
      <c r="A17" s="27">
        <v>11010500</v>
      </c>
      <c r="B17" s="28" t="s">
        <v>113</v>
      </c>
      <c r="C17" s="29">
        <f t="shared" si="0"/>
        <v>60500</v>
      </c>
      <c r="D17" s="30">
        <v>60500</v>
      </c>
      <c r="E17" s="30">
        <v>0</v>
      </c>
      <c r="F17" s="30">
        <v>0</v>
      </c>
    </row>
    <row r="18" spans="1:6" ht="25.5" x14ac:dyDescent="0.2">
      <c r="A18" s="23">
        <v>13000000</v>
      </c>
      <c r="B18" s="24" t="s">
        <v>114</v>
      </c>
      <c r="C18" s="25">
        <f t="shared" si="0"/>
        <v>84300</v>
      </c>
      <c r="D18" s="26">
        <v>84300</v>
      </c>
      <c r="E18" s="26">
        <v>0</v>
      </c>
      <c r="F18" s="26">
        <v>0</v>
      </c>
    </row>
    <row r="19" spans="1:6" ht="25.5" x14ac:dyDescent="0.2">
      <c r="A19" s="23">
        <v>13010000</v>
      </c>
      <c r="B19" s="24" t="s">
        <v>115</v>
      </c>
      <c r="C19" s="25">
        <f t="shared" si="0"/>
        <v>76300</v>
      </c>
      <c r="D19" s="26">
        <v>76300</v>
      </c>
      <c r="E19" s="26">
        <v>0</v>
      </c>
      <c r="F19" s="26">
        <v>0</v>
      </c>
    </row>
    <row r="20" spans="1:6" ht="51" x14ac:dyDescent="0.2">
      <c r="A20" s="27">
        <v>13010100</v>
      </c>
      <c r="B20" s="28" t="s">
        <v>116</v>
      </c>
      <c r="C20" s="29">
        <f t="shared" si="0"/>
        <v>8300</v>
      </c>
      <c r="D20" s="30">
        <v>8300</v>
      </c>
      <c r="E20" s="30">
        <v>0</v>
      </c>
      <c r="F20" s="30">
        <v>0</v>
      </c>
    </row>
    <row r="21" spans="1:6" ht="63.75" x14ac:dyDescent="0.2">
      <c r="A21" s="27">
        <v>13010200</v>
      </c>
      <c r="B21" s="28" t="s">
        <v>117</v>
      </c>
      <c r="C21" s="29">
        <f t="shared" si="0"/>
        <v>68000</v>
      </c>
      <c r="D21" s="30">
        <v>68000</v>
      </c>
      <c r="E21" s="30">
        <v>0</v>
      </c>
      <c r="F21" s="30">
        <v>0</v>
      </c>
    </row>
    <row r="22" spans="1:6" x14ac:dyDescent="0.2">
      <c r="A22" s="23">
        <v>13030000</v>
      </c>
      <c r="B22" s="24" t="s">
        <v>118</v>
      </c>
      <c r="C22" s="25">
        <f t="shared" si="0"/>
        <v>8000</v>
      </c>
      <c r="D22" s="26">
        <v>8000</v>
      </c>
      <c r="E22" s="26">
        <v>0</v>
      </c>
      <c r="F22" s="26">
        <v>0</v>
      </c>
    </row>
    <row r="23" spans="1:6" ht="38.25" x14ac:dyDescent="0.2">
      <c r="A23" s="27">
        <v>13030100</v>
      </c>
      <c r="B23" s="28" t="s">
        <v>119</v>
      </c>
      <c r="C23" s="29">
        <f t="shared" si="0"/>
        <v>8000</v>
      </c>
      <c r="D23" s="30">
        <v>8000</v>
      </c>
      <c r="E23" s="30">
        <v>0</v>
      </c>
      <c r="F23" s="30">
        <v>0</v>
      </c>
    </row>
    <row r="24" spans="1:6" x14ac:dyDescent="0.2">
      <c r="A24" s="23">
        <v>14000000</v>
      </c>
      <c r="B24" s="24" t="s">
        <v>120</v>
      </c>
      <c r="C24" s="25">
        <f t="shared" si="0"/>
        <v>1684100</v>
      </c>
      <c r="D24" s="26">
        <v>1684100</v>
      </c>
      <c r="E24" s="26">
        <v>0</v>
      </c>
      <c r="F24" s="26">
        <v>0</v>
      </c>
    </row>
    <row r="25" spans="1:6" ht="25.5" x14ac:dyDescent="0.2">
      <c r="A25" s="23">
        <v>14020000</v>
      </c>
      <c r="B25" s="24" t="s">
        <v>121</v>
      </c>
      <c r="C25" s="25">
        <f t="shared" si="0"/>
        <v>231500</v>
      </c>
      <c r="D25" s="26">
        <v>231500</v>
      </c>
      <c r="E25" s="26">
        <v>0</v>
      </c>
      <c r="F25" s="26">
        <v>0</v>
      </c>
    </row>
    <row r="26" spans="1:6" x14ac:dyDescent="0.2">
      <c r="A26" s="27">
        <v>14021900</v>
      </c>
      <c r="B26" s="28" t="s">
        <v>122</v>
      </c>
      <c r="C26" s="29">
        <f t="shared" si="0"/>
        <v>231500</v>
      </c>
      <c r="D26" s="30">
        <v>231500</v>
      </c>
      <c r="E26" s="30">
        <v>0</v>
      </c>
      <c r="F26" s="30">
        <v>0</v>
      </c>
    </row>
    <row r="27" spans="1:6" ht="38.25" x14ac:dyDescent="0.2">
      <c r="A27" s="23">
        <v>14030000</v>
      </c>
      <c r="B27" s="24" t="s">
        <v>123</v>
      </c>
      <c r="C27" s="25">
        <f t="shared" si="0"/>
        <v>751800</v>
      </c>
      <c r="D27" s="26">
        <v>751800</v>
      </c>
      <c r="E27" s="26">
        <v>0</v>
      </c>
      <c r="F27" s="26">
        <v>0</v>
      </c>
    </row>
    <row r="28" spans="1:6" x14ac:dyDescent="0.2">
      <c r="A28" s="27">
        <v>14031900</v>
      </c>
      <c r="B28" s="28" t="s">
        <v>122</v>
      </c>
      <c r="C28" s="29">
        <f t="shared" si="0"/>
        <v>751800</v>
      </c>
      <c r="D28" s="30">
        <v>751800</v>
      </c>
      <c r="E28" s="30">
        <v>0</v>
      </c>
      <c r="F28" s="30">
        <v>0</v>
      </c>
    </row>
    <row r="29" spans="1:6" ht="38.25" x14ac:dyDescent="0.2">
      <c r="A29" s="27">
        <v>14040000</v>
      </c>
      <c r="B29" s="28" t="s">
        <v>124</v>
      </c>
      <c r="C29" s="29">
        <f t="shared" si="0"/>
        <v>700800</v>
      </c>
      <c r="D29" s="30">
        <v>700800</v>
      </c>
      <c r="E29" s="30">
        <v>0</v>
      </c>
      <c r="F29" s="30">
        <v>0</v>
      </c>
    </row>
    <row r="30" spans="1:6" x14ac:dyDescent="0.2">
      <c r="A30" s="23">
        <v>18000000</v>
      </c>
      <c r="B30" s="24" t="s">
        <v>125</v>
      </c>
      <c r="C30" s="25">
        <f t="shared" si="0"/>
        <v>7784370</v>
      </c>
      <c r="D30" s="26">
        <v>7784370</v>
      </c>
      <c r="E30" s="26">
        <v>0</v>
      </c>
      <c r="F30" s="26">
        <v>0</v>
      </c>
    </row>
    <row r="31" spans="1:6" x14ac:dyDescent="0.2">
      <c r="A31" s="23">
        <v>18010000</v>
      </c>
      <c r="B31" s="24" t="s">
        <v>126</v>
      </c>
      <c r="C31" s="25">
        <f t="shared" si="0"/>
        <v>3613770</v>
      </c>
      <c r="D31" s="26">
        <v>3613770</v>
      </c>
      <c r="E31" s="26">
        <v>0</v>
      </c>
      <c r="F31" s="26">
        <v>0</v>
      </c>
    </row>
    <row r="32" spans="1:6" ht="51" x14ac:dyDescent="0.2">
      <c r="A32" s="27">
        <v>18010100</v>
      </c>
      <c r="B32" s="28" t="s">
        <v>127</v>
      </c>
      <c r="C32" s="29">
        <f t="shared" si="0"/>
        <v>800</v>
      </c>
      <c r="D32" s="30">
        <v>800</v>
      </c>
      <c r="E32" s="30">
        <v>0</v>
      </c>
      <c r="F32" s="30">
        <v>0</v>
      </c>
    </row>
    <row r="33" spans="1:6" ht="51" x14ac:dyDescent="0.2">
      <c r="A33" s="27">
        <v>18010200</v>
      </c>
      <c r="B33" s="28" t="s">
        <v>128</v>
      </c>
      <c r="C33" s="29">
        <f t="shared" si="0"/>
        <v>37300</v>
      </c>
      <c r="D33" s="30">
        <v>37300</v>
      </c>
      <c r="E33" s="30">
        <v>0</v>
      </c>
      <c r="F33" s="30">
        <v>0</v>
      </c>
    </row>
    <row r="34" spans="1:6" ht="51" x14ac:dyDescent="0.2">
      <c r="A34" s="27">
        <v>18010300</v>
      </c>
      <c r="B34" s="28" t="s">
        <v>129</v>
      </c>
      <c r="C34" s="29">
        <f t="shared" si="0"/>
        <v>200390</v>
      </c>
      <c r="D34" s="30">
        <v>200390</v>
      </c>
      <c r="E34" s="30">
        <v>0</v>
      </c>
      <c r="F34" s="30">
        <v>0</v>
      </c>
    </row>
    <row r="35" spans="1:6" ht="51" x14ac:dyDescent="0.2">
      <c r="A35" s="27">
        <v>18010400</v>
      </c>
      <c r="B35" s="28" t="s">
        <v>130</v>
      </c>
      <c r="C35" s="29">
        <f t="shared" si="0"/>
        <v>260580</v>
      </c>
      <c r="D35" s="30">
        <v>260580</v>
      </c>
      <c r="E35" s="30">
        <v>0</v>
      </c>
      <c r="F35" s="30">
        <v>0</v>
      </c>
    </row>
    <row r="36" spans="1:6" x14ac:dyDescent="0.2">
      <c r="A36" s="27">
        <v>18010500</v>
      </c>
      <c r="B36" s="28" t="s">
        <v>131</v>
      </c>
      <c r="C36" s="29">
        <f t="shared" si="0"/>
        <v>150200</v>
      </c>
      <c r="D36" s="30">
        <v>150200</v>
      </c>
      <c r="E36" s="30">
        <v>0</v>
      </c>
      <c r="F36" s="30">
        <v>0</v>
      </c>
    </row>
    <row r="37" spans="1:6" x14ac:dyDescent="0.2">
      <c r="A37" s="27">
        <v>18010600</v>
      </c>
      <c r="B37" s="28" t="s">
        <v>132</v>
      </c>
      <c r="C37" s="29">
        <f t="shared" si="0"/>
        <v>1701300</v>
      </c>
      <c r="D37" s="30">
        <v>1701300</v>
      </c>
      <c r="E37" s="30">
        <v>0</v>
      </c>
      <c r="F37" s="30">
        <v>0</v>
      </c>
    </row>
    <row r="38" spans="1:6" x14ac:dyDescent="0.2">
      <c r="A38" s="27">
        <v>18010700</v>
      </c>
      <c r="B38" s="28" t="s">
        <v>133</v>
      </c>
      <c r="C38" s="29">
        <f t="shared" si="0"/>
        <v>480400</v>
      </c>
      <c r="D38" s="30">
        <v>480400</v>
      </c>
      <c r="E38" s="30">
        <v>0</v>
      </c>
      <c r="F38" s="30">
        <v>0</v>
      </c>
    </row>
    <row r="39" spans="1:6" x14ac:dyDescent="0.2">
      <c r="A39" s="27">
        <v>18010900</v>
      </c>
      <c r="B39" s="28" t="s">
        <v>134</v>
      </c>
      <c r="C39" s="29">
        <f t="shared" si="0"/>
        <v>782800</v>
      </c>
      <c r="D39" s="30">
        <v>782800</v>
      </c>
      <c r="E39" s="30">
        <v>0</v>
      </c>
      <c r="F39" s="30">
        <v>0</v>
      </c>
    </row>
    <row r="40" spans="1:6" x14ac:dyDescent="0.2">
      <c r="A40" s="23">
        <v>18050000</v>
      </c>
      <c r="B40" s="24" t="s">
        <v>135</v>
      </c>
      <c r="C40" s="25">
        <f t="shared" si="0"/>
        <v>4170600</v>
      </c>
      <c r="D40" s="26">
        <v>4170600</v>
      </c>
      <c r="E40" s="26">
        <v>0</v>
      </c>
      <c r="F40" s="26">
        <v>0</v>
      </c>
    </row>
    <row r="41" spans="1:6" x14ac:dyDescent="0.2">
      <c r="A41" s="27">
        <v>18050300</v>
      </c>
      <c r="B41" s="28" t="s">
        <v>136</v>
      </c>
      <c r="C41" s="29">
        <f t="shared" si="0"/>
        <v>15900</v>
      </c>
      <c r="D41" s="30">
        <v>15900</v>
      </c>
      <c r="E41" s="30">
        <v>0</v>
      </c>
      <c r="F41" s="30">
        <v>0</v>
      </c>
    </row>
    <row r="42" spans="1:6" x14ac:dyDescent="0.2">
      <c r="A42" s="27">
        <v>18050400</v>
      </c>
      <c r="B42" s="28" t="s">
        <v>137</v>
      </c>
      <c r="C42" s="29">
        <f t="shared" si="0"/>
        <v>2551000</v>
      </c>
      <c r="D42" s="30">
        <v>2551000</v>
      </c>
      <c r="E42" s="30">
        <v>0</v>
      </c>
      <c r="F42" s="30">
        <v>0</v>
      </c>
    </row>
    <row r="43" spans="1:6" ht="63.75" x14ac:dyDescent="0.2">
      <c r="A43" s="27">
        <v>18050500</v>
      </c>
      <c r="B43" s="28" t="s">
        <v>138</v>
      </c>
      <c r="C43" s="29">
        <f t="shared" si="0"/>
        <v>1603700</v>
      </c>
      <c r="D43" s="30">
        <v>1603700</v>
      </c>
      <c r="E43" s="30">
        <v>0</v>
      </c>
      <c r="F43" s="30">
        <v>0</v>
      </c>
    </row>
    <row r="44" spans="1:6" x14ac:dyDescent="0.2">
      <c r="A44" s="23">
        <v>20000000</v>
      </c>
      <c r="B44" s="24" t="s">
        <v>139</v>
      </c>
      <c r="C44" s="25">
        <f t="shared" si="0"/>
        <v>740900</v>
      </c>
      <c r="D44" s="26">
        <v>389900</v>
      </c>
      <c r="E44" s="26">
        <v>351000</v>
      </c>
      <c r="F44" s="26">
        <v>0</v>
      </c>
    </row>
    <row r="45" spans="1:6" ht="25.5" x14ac:dyDescent="0.2">
      <c r="A45" s="23">
        <v>21000000</v>
      </c>
      <c r="B45" s="24" t="s">
        <v>140</v>
      </c>
      <c r="C45" s="25">
        <f t="shared" si="0"/>
        <v>47700</v>
      </c>
      <c r="D45" s="26">
        <v>47700</v>
      </c>
      <c r="E45" s="26">
        <v>0</v>
      </c>
      <c r="F45" s="26">
        <v>0</v>
      </c>
    </row>
    <row r="46" spans="1:6" x14ac:dyDescent="0.2">
      <c r="A46" s="23">
        <v>21080000</v>
      </c>
      <c r="B46" s="24" t="s">
        <v>141</v>
      </c>
      <c r="C46" s="25">
        <f t="shared" si="0"/>
        <v>47700</v>
      </c>
      <c r="D46" s="26">
        <v>47700</v>
      </c>
      <c r="E46" s="26">
        <v>0</v>
      </c>
      <c r="F46" s="26">
        <v>0</v>
      </c>
    </row>
    <row r="47" spans="1:6" x14ac:dyDescent="0.2">
      <c r="A47" s="27">
        <v>21081100</v>
      </c>
      <c r="B47" s="28" t="s">
        <v>142</v>
      </c>
      <c r="C47" s="29">
        <f t="shared" si="0"/>
        <v>300</v>
      </c>
      <c r="D47" s="30">
        <v>300</v>
      </c>
      <c r="E47" s="30">
        <v>0</v>
      </c>
      <c r="F47" s="30">
        <v>0</v>
      </c>
    </row>
    <row r="48" spans="1:6" ht="51" x14ac:dyDescent="0.2">
      <c r="A48" s="27">
        <v>21081500</v>
      </c>
      <c r="B48" s="28" t="s">
        <v>143</v>
      </c>
      <c r="C48" s="29">
        <f t="shared" si="0"/>
        <v>47400</v>
      </c>
      <c r="D48" s="30">
        <v>47400</v>
      </c>
      <c r="E48" s="30">
        <v>0</v>
      </c>
      <c r="F48" s="30">
        <v>0</v>
      </c>
    </row>
    <row r="49" spans="1:6" ht="25.5" x14ac:dyDescent="0.2">
      <c r="A49" s="23">
        <v>22000000</v>
      </c>
      <c r="B49" s="24" t="s">
        <v>144</v>
      </c>
      <c r="C49" s="25">
        <f t="shared" si="0"/>
        <v>265900</v>
      </c>
      <c r="D49" s="26">
        <v>265900</v>
      </c>
      <c r="E49" s="26">
        <v>0</v>
      </c>
      <c r="F49" s="26">
        <v>0</v>
      </c>
    </row>
    <row r="50" spans="1:6" x14ac:dyDescent="0.2">
      <c r="A50" s="23">
        <v>22010000</v>
      </c>
      <c r="B50" s="24" t="s">
        <v>145</v>
      </c>
      <c r="C50" s="25">
        <f t="shared" si="0"/>
        <v>265200</v>
      </c>
      <c r="D50" s="26">
        <v>265200</v>
      </c>
      <c r="E50" s="26">
        <v>0</v>
      </c>
      <c r="F50" s="26">
        <v>0</v>
      </c>
    </row>
    <row r="51" spans="1:6" ht="38.25" x14ac:dyDescent="0.2">
      <c r="A51" s="27">
        <v>22010300</v>
      </c>
      <c r="B51" s="28" t="s">
        <v>146</v>
      </c>
      <c r="C51" s="29">
        <f t="shared" si="0"/>
        <v>8000</v>
      </c>
      <c r="D51" s="30">
        <v>8000</v>
      </c>
      <c r="E51" s="30">
        <v>0</v>
      </c>
      <c r="F51" s="30">
        <v>0</v>
      </c>
    </row>
    <row r="52" spans="1:6" ht="25.5" x14ac:dyDescent="0.2">
      <c r="A52" s="27">
        <v>22012500</v>
      </c>
      <c r="B52" s="28" t="s">
        <v>147</v>
      </c>
      <c r="C52" s="29">
        <f t="shared" si="0"/>
        <v>5600</v>
      </c>
      <c r="D52" s="30">
        <v>5600</v>
      </c>
      <c r="E52" s="30">
        <v>0</v>
      </c>
      <c r="F52" s="30">
        <v>0</v>
      </c>
    </row>
    <row r="53" spans="1:6" ht="38.25" x14ac:dyDescent="0.2">
      <c r="A53" s="27">
        <v>22012600</v>
      </c>
      <c r="B53" s="28" t="s">
        <v>148</v>
      </c>
      <c r="C53" s="29">
        <f t="shared" si="0"/>
        <v>251600</v>
      </c>
      <c r="D53" s="30">
        <v>251600</v>
      </c>
      <c r="E53" s="30">
        <v>0</v>
      </c>
      <c r="F53" s="30">
        <v>0</v>
      </c>
    </row>
    <row r="54" spans="1:6" x14ac:dyDescent="0.2">
      <c r="A54" s="23">
        <v>22090000</v>
      </c>
      <c r="B54" s="24" t="s">
        <v>149</v>
      </c>
      <c r="C54" s="25">
        <f t="shared" si="0"/>
        <v>700</v>
      </c>
      <c r="D54" s="26">
        <v>700</v>
      </c>
      <c r="E54" s="26">
        <v>0</v>
      </c>
      <c r="F54" s="26">
        <v>0</v>
      </c>
    </row>
    <row r="55" spans="1:6" ht="51" x14ac:dyDescent="0.2">
      <c r="A55" s="27">
        <v>22090100</v>
      </c>
      <c r="B55" s="28" t="s">
        <v>150</v>
      </c>
      <c r="C55" s="29">
        <f t="shared" si="0"/>
        <v>700</v>
      </c>
      <c r="D55" s="30">
        <v>700</v>
      </c>
      <c r="E55" s="30">
        <v>0</v>
      </c>
      <c r="F55" s="30">
        <v>0</v>
      </c>
    </row>
    <row r="56" spans="1:6" x14ac:dyDescent="0.2">
      <c r="A56" s="23">
        <v>24000000</v>
      </c>
      <c r="B56" s="24" t="s">
        <v>151</v>
      </c>
      <c r="C56" s="25">
        <f t="shared" si="0"/>
        <v>76300</v>
      </c>
      <c r="D56" s="26">
        <v>76300</v>
      </c>
      <c r="E56" s="26">
        <v>0</v>
      </c>
      <c r="F56" s="26">
        <v>0</v>
      </c>
    </row>
    <row r="57" spans="1:6" x14ac:dyDescent="0.2">
      <c r="A57" s="23">
        <v>24060000</v>
      </c>
      <c r="B57" s="24" t="s">
        <v>141</v>
      </c>
      <c r="C57" s="25">
        <f t="shared" si="0"/>
        <v>76300</v>
      </c>
      <c r="D57" s="26">
        <v>76300</v>
      </c>
      <c r="E57" s="26">
        <v>0</v>
      </c>
      <c r="F57" s="26">
        <v>0</v>
      </c>
    </row>
    <row r="58" spans="1:6" x14ac:dyDescent="0.2">
      <c r="A58" s="27">
        <v>24060300</v>
      </c>
      <c r="B58" s="28" t="s">
        <v>141</v>
      </c>
      <c r="C58" s="29">
        <f t="shared" si="0"/>
        <v>6300</v>
      </c>
      <c r="D58" s="30">
        <v>6300</v>
      </c>
      <c r="E58" s="30">
        <v>0</v>
      </c>
      <c r="F58" s="30">
        <v>0</v>
      </c>
    </row>
    <row r="59" spans="1:6" ht="25.5" x14ac:dyDescent="0.2">
      <c r="A59" s="27">
        <v>24060600</v>
      </c>
      <c r="B59" s="28" t="s">
        <v>152</v>
      </c>
      <c r="C59" s="29">
        <f t="shared" si="0"/>
        <v>70000</v>
      </c>
      <c r="D59" s="30">
        <v>70000</v>
      </c>
      <c r="E59" s="30">
        <v>0</v>
      </c>
      <c r="F59" s="30">
        <v>0</v>
      </c>
    </row>
    <row r="60" spans="1:6" x14ac:dyDescent="0.2">
      <c r="A60" s="23">
        <v>25000000</v>
      </c>
      <c r="B60" s="24" t="s">
        <v>153</v>
      </c>
      <c r="C60" s="25">
        <f t="shared" si="0"/>
        <v>351000</v>
      </c>
      <c r="D60" s="26">
        <v>0</v>
      </c>
      <c r="E60" s="26">
        <v>351000</v>
      </c>
      <c r="F60" s="26">
        <v>0</v>
      </c>
    </row>
    <row r="61" spans="1:6" ht="38.25" x14ac:dyDescent="0.2">
      <c r="A61" s="23">
        <v>25010000</v>
      </c>
      <c r="B61" s="24" t="s">
        <v>154</v>
      </c>
      <c r="C61" s="25">
        <f t="shared" si="0"/>
        <v>351000</v>
      </c>
      <c r="D61" s="26">
        <v>0</v>
      </c>
      <c r="E61" s="26">
        <v>351000</v>
      </c>
      <c r="F61" s="26">
        <v>0</v>
      </c>
    </row>
    <row r="62" spans="1:6" ht="25.5" x14ac:dyDescent="0.2">
      <c r="A62" s="27">
        <v>25010100</v>
      </c>
      <c r="B62" s="28" t="s">
        <v>155</v>
      </c>
      <c r="C62" s="29">
        <f t="shared" si="0"/>
        <v>337000</v>
      </c>
      <c r="D62" s="30">
        <v>0</v>
      </c>
      <c r="E62" s="30">
        <v>337000</v>
      </c>
      <c r="F62" s="30">
        <v>0</v>
      </c>
    </row>
    <row r="63" spans="1:6" ht="51" x14ac:dyDescent="0.2">
      <c r="A63" s="27">
        <v>25010300</v>
      </c>
      <c r="B63" s="28" t="s">
        <v>156</v>
      </c>
      <c r="C63" s="29">
        <f t="shared" si="0"/>
        <v>14000</v>
      </c>
      <c r="D63" s="30">
        <v>0</v>
      </c>
      <c r="E63" s="30">
        <v>14000</v>
      </c>
      <c r="F63" s="30">
        <v>0</v>
      </c>
    </row>
    <row r="64" spans="1:6" ht="25.5" x14ac:dyDescent="0.2">
      <c r="A64" s="31"/>
      <c r="B64" s="32" t="s">
        <v>157</v>
      </c>
      <c r="C64" s="25">
        <f t="shared" si="0"/>
        <v>22179100</v>
      </c>
      <c r="D64" s="25">
        <v>21828100</v>
      </c>
      <c r="E64" s="25">
        <v>351000</v>
      </c>
      <c r="F64" s="25">
        <v>0</v>
      </c>
    </row>
    <row r="65" spans="1:6" x14ac:dyDescent="0.2">
      <c r="A65" s="23">
        <v>40000000</v>
      </c>
      <c r="B65" s="24" t="s">
        <v>158</v>
      </c>
      <c r="C65" s="25">
        <f t="shared" si="0"/>
        <v>52112350</v>
      </c>
      <c r="D65" s="26">
        <v>52112350</v>
      </c>
      <c r="E65" s="26">
        <v>0</v>
      </c>
      <c r="F65" s="26">
        <v>0</v>
      </c>
    </row>
    <row r="66" spans="1:6" x14ac:dyDescent="0.2">
      <c r="A66" s="23">
        <v>41000000</v>
      </c>
      <c r="B66" s="24" t="s">
        <v>159</v>
      </c>
      <c r="C66" s="25">
        <f t="shared" si="0"/>
        <v>52112350</v>
      </c>
      <c r="D66" s="26">
        <v>52112350</v>
      </c>
      <c r="E66" s="26">
        <v>0</v>
      </c>
      <c r="F66" s="26">
        <v>0</v>
      </c>
    </row>
    <row r="67" spans="1:6" ht="25.5" x14ac:dyDescent="0.2">
      <c r="A67" s="23">
        <v>41020000</v>
      </c>
      <c r="B67" s="24" t="s">
        <v>160</v>
      </c>
      <c r="C67" s="25">
        <f t="shared" si="0"/>
        <v>14974900</v>
      </c>
      <c r="D67" s="26">
        <v>14974900</v>
      </c>
      <c r="E67" s="26">
        <v>0</v>
      </c>
      <c r="F67" s="26">
        <v>0</v>
      </c>
    </row>
    <row r="68" spans="1:6" x14ac:dyDescent="0.2">
      <c r="A68" s="27">
        <v>41020100</v>
      </c>
      <c r="B68" s="28" t="s">
        <v>161</v>
      </c>
      <c r="C68" s="29">
        <f t="shared" si="0"/>
        <v>14974900</v>
      </c>
      <c r="D68" s="30">
        <v>14974900</v>
      </c>
      <c r="E68" s="30">
        <v>0</v>
      </c>
      <c r="F68" s="30">
        <v>0</v>
      </c>
    </row>
    <row r="69" spans="1:6" ht="25.5" x14ac:dyDescent="0.2">
      <c r="A69" s="23">
        <v>41030000</v>
      </c>
      <c r="B69" s="24" t="s">
        <v>162</v>
      </c>
      <c r="C69" s="25">
        <f t="shared" si="0"/>
        <v>34891200</v>
      </c>
      <c r="D69" s="26">
        <v>34891200</v>
      </c>
      <c r="E69" s="26">
        <v>0</v>
      </c>
      <c r="F69" s="26">
        <v>0</v>
      </c>
    </row>
    <row r="70" spans="1:6" ht="25.5" x14ac:dyDescent="0.2">
      <c r="A70" s="27">
        <v>41033900</v>
      </c>
      <c r="B70" s="28" t="s">
        <v>163</v>
      </c>
      <c r="C70" s="29">
        <f t="shared" si="0"/>
        <v>34891200</v>
      </c>
      <c r="D70" s="30">
        <v>34891200</v>
      </c>
      <c r="E70" s="30">
        <v>0</v>
      </c>
      <c r="F70" s="30">
        <v>0</v>
      </c>
    </row>
    <row r="71" spans="1:6" ht="25.5" x14ac:dyDescent="0.2">
      <c r="A71" s="23">
        <v>41040000</v>
      </c>
      <c r="B71" s="24" t="s">
        <v>211</v>
      </c>
      <c r="C71" s="25">
        <f t="shared" si="0"/>
        <v>1961300</v>
      </c>
      <c r="D71" s="26">
        <v>1961300</v>
      </c>
      <c r="E71" s="26">
        <v>0</v>
      </c>
      <c r="F71" s="26">
        <v>0</v>
      </c>
    </row>
    <row r="72" spans="1:6" ht="63.75" x14ac:dyDescent="0.2">
      <c r="A72" s="27">
        <v>41040200</v>
      </c>
      <c r="B72" s="28" t="s">
        <v>212</v>
      </c>
      <c r="C72" s="29">
        <f t="shared" si="0"/>
        <v>1961300</v>
      </c>
      <c r="D72" s="30">
        <v>1961300</v>
      </c>
      <c r="E72" s="30">
        <v>0</v>
      </c>
      <c r="F72" s="30">
        <v>0</v>
      </c>
    </row>
    <row r="73" spans="1:6" ht="25.5" x14ac:dyDescent="0.2">
      <c r="A73" s="23">
        <v>41050000</v>
      </c>
      <c r="B73" s="24" t="s">
        <v>164</v>
      </c>
      <c r="C73" s="25">
        <f t="shared" si="0"/>
        <v>284950</v>
      </c>
      <c r="D73" s="26">
        <v>284950</v>
      </c>
      <c r="E73" s="26">
        <v>0</v>
      </c>
      <c r="F73" s="26">
        <v>0</v>
      </c>
    </row>
    <row r="74" spans="1:6" ht="51" x14ac:dyDescent="0.2">
      <c r="A74" s="27">
        <v>41051200</v>
      </c>
      <c r="B74" s="28" t="s">
        <v>165</v>
      </c>
      <c r="C74" s="29">
        <f t="shared" si="0"/>
        <v>49950</v>
      </c>
      <c r="D74" s="30">
        <v>49950</v>
      </c>
      <c r="E74" s="30">
        <v>0</v>
      </c>
      <c r="F74" s="30">
        <v>0</v>
      </c>
    </row>
    <row r="75" spans="1:6" ht="51" x14ac:dyDescent="0.2">
      <c r="A75" s="27">
        <v>41055000</v>
      </c>
      <c r="B75" s="28" t="s">
        <v>166</v>
      </c>
      <c r="C75" s="29">
        <f t="shared" si="0"/>
        <v>235000</v>
      </c>
      <c r="D75" s="30">
        <v>235000</v>
      </c>
      <c r="E75" s="30">
        <v>0</v>
      </c>
      <c r="F75" s="30">
        <v>0</v>
      </c>
    </row>
    <row r="76" spans="1:6" x14ac:dyDescent="0.2">
      <c r="A76" s="33" t="s">
        <v>98</v>
      </c>
      <c r="B76" s="32" t="s">
        <v>167</v>
      </c>
      <c r="C76" s="25">
        <f t="shared" ref="C76" si="1">D76+E76</f>
        <v>74291450</v>
      </c>
      <c r="D76" s="25">
        <v>73940450</v>
      </c>
      <c r="E76" s="25">
        <v>351000</v>
      </c>
      <c r="F76" s="25">
        <v>0</v>
      </c>
    </row>
    <row r="79" spans="1:6" x14ac:dyDescent="0.2">
      <c r="B79" s="2"/>
      <c r="E79" s="2"/>
    </row>
    <row r="83" spans="2:5" x14ac:dyDescent="0.2">
      <c r="B83" s="2" t="s">
        <v>219</v>
      </c>
      <c r="E83" s="2" t="s">
        <v>186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G22" sqref="G22"/>
    </sheetView>
  </sheetViews>
  <sheetFormatPr defaultRowHeight="12.75" x14ac:dyDescent="0.2"/>
  <cols>
    <col min="1" max="1" width="13" customWidth="1"/>
    <col min="2" max="2" width="36" customWidth="1"/>
    <col min="3" max="3" width="11.5703125" customWidth="1"/>
    <col min="4" max="4" width="12.7109375" customWidth="1"/>
    <col min="5" max="5" width="10.28515625" customWidth="1"/>
    <col min="6" max="6" width="14.140625" customWidth="1"/>
  </cols>
  <sheetData>
    <row r="1" spans="1:6" x14ac:dyDescent="0.2">
      <c r="C1" t="s">
        <v>102</v>
      </c>
    </row>
    <row r="2" spans="1:6" x14ac:dyDescent="0.2">
      <c r="C2" t="s">
        <v>233</v>
      </c>
    </row>
    <row r="3" spans="1:6" x14ac:dyDescent="0.2">
      <c r="C3" t="s">
        <v>236</v>
      </c>
    </row>
    <row r="4" spans="1:6" x14ac:dyDescent="0.2">
      <c r="C4" t="s">
        <v>234</v>
      </c>
    </row>
    <row r="5" spans="1:6" x14ac:dyDescent="0.2">
      <c r="C5" t="s">
        <v>235</v>
      </c>
    </row>
    <row r="6" spans="1:6" x14ac:dyDescent="0.2">
      <c r="A6" s="91" t="s">
        <v>237</v>
      </c>
      <c r="B6" s="87"/>
      <c r="C6" s="87"/>
      <c r="D6" s="87"/>
      <c r="E6" s="87"/>
      <c r="F6" s="87"/>
    </row>
    <row r="7" spans="1:6" x14ac:dyDescent="0.2">
      <c r="A7" s="19">
        <v>19518000000</v>
      </c>
      <c r="B7" s="22"/>
      <c r="C7" s="22"/>
      <c r="D7" s="22"/>
      <c r="E7" s="22"/>
      <c r="F7" s="22"/>
    </row>
    <row r="8" spans="1:6" x14ac:dyDescent="0.2">
      <c r="A8" s="18" t="s">
        <v>101</v>
      </c>
      <c r="F8" s="1" t="s">
        <v>3</v>
      </c>
    </row>
    <row r="9" spans="1:6" x14ac:dyDescent="0.2">
      <c r="A9" s="89" t="s">
        <v>105</v>
      </c>
      <c r="B9" s="89" t="s">
        <v>169</v>
      </c>
      <c r="C9" s="90" t="s">
        <v>107</v>
      </c>
      <c r="D9" s="89" t="s">
        <v>8</v>
      </c>
      <c r="E9" s="89" t="s">
        <v>15</v>
      </c>
      <c r="F9" s="89"/>
    </row>
    <row r="10" spans="1:6" x14ac:dyDescent="0.2">
      <c r="A10" s="89"/>
      <c r="B10" s="89"/>
      <c r="C10" s="89"/>
      <c r="D10" s="89"/>
      <c r="E10" s="89" t="s">
        <v>9</v>
      </c>
      <c r="F10" s="89" t="s">
        <v>16</v>
      </c>
    </row>
    <row r="11" spans="1:6" x14ac:dyDescent="0.2">
      <c r="A11" s="89"/>
      <c r="B11" s="89"/>
      <c r="C11" s="89"/>
      <c r="D11" s="89"/>
      <c r="E11" s="89"/>
      <c r="F11" s="89"/>
    </row>
    <row r="12" spans="1:6" x14ac:dyDescent="0.2">
      <c r="A12" s="20">
        <v>1</v>
      </c>
      <c r="B12" s="20">
        <v>2</v>
      </c>
      <c r="C12" s="21">
        <v>3</v>
      </c>
      <c r="D12" s="20">
        <v>4</v>
      </c>
      <c r="E12" s="20">
        <v>5</v>
      </c>
      <c r="F12" s="20">
        <v>6</v>
      </c>
    </row>
    <row r="13" spans="1:6" x14ac:dyDescent="0.2">
      <c r="A13" s="93" t="s">
        <v>170</v>
      </c>
      <c r="B13" s="94"/>
      <c r="C13" s="94"/>
      <c r="D13" s="94"/>
      <c r="E13" s="94"/>
      <c r="F13" s="95"/>
    </row>
    <row r="14" spans="1:6" x14ac:dyDescent="0.2">
      <c r="A14" s="23">
        <v>200000</v>
      </c>
      <c r="B14" s="24" t="s">
        <v>171</v>
      </c>
      <c r="C14" s="25">
        <f>D14+E14</f>
        <v>0</v>
      </c>
      <c r="D14" s="26">
        <v>-4105</v>
      </c>
      <c r="E14" s="26">
        <v>4105</v>
      </c>
      <c r="F14" s="26">
        <v>4105</v>
      </c>
    </row>
    <row r="15" spans="1:6" ht="25.5" x14ac:dyDescent="0.2">
      <c r="A15" s="23">
        <v>208000</v>
      </c>
      <c r="B15" s="24" t="s">
        <v>172</v>
      </c>
      <c r="C15" s="25">
        <f>D15+E15</f>
        <v>0</v>
      </c>
      <c r="D15" s="26">
        <v>-4105</v>
      </c>
      <c r="E15" s="26">
        <v>4105</v>
      </c>
      <c r="F15" s="26">
        <v>4105</v>
      </c>
    </row>
    <row r="16" spans="1:6" ht="38.25" x14ac:dyDescent="0.2">
      <c r="A16" s="27">
        <v>208400</v>
      </c>
      <c r="B16" s="28" t="s">
        <v>173</v>
      </c>
      <c r="C16" s="29">
        <f>D16+E16</f>
        <v>0</v>
      </c>
      <c r="D16" s="26">
        <v>-4105</v>
      </c>
      <c r="E16" s="26">
        <v>4105</v>
      </c>
      <c r="F16" s="26">
        <v>4105</v>
      </c>
    </row>
    <row r="17" spans="1:6" x14ac:dyDescent="0.2">
      <c r="A17" s="33" t="s">
        <v>98</v>
      </c>
      <c r="B17" s="32" t="s">
        <v>174</v>
      </c>
      <c r="C17" s="25">
        <f>D17+E17</f>
        <v>0</v>
      </c>
      <c r="D17" s="26">
        <v>-4105</v>
      </c>
      <c r="E17" s="26">
        <v>4105</v>
      </c>
      <c r="F17" s="26">
        <v>4105</v>
      </c>
    </row>
    <row r="18" spans="1:6" x14ac:dyDescent="0.2">
      <c r="A18" s="93" t="s">
        <v>175</v>
      </c>
      <c r="B18" s="96"/>
      <c r="C18" s="96"/>
      <c r="D18" s="96"/>
      <c r="E18" s="96"/>
      <c r="F18" s="97"/>
    </row>
    <row r="19" spans="1:6" x14ac:dyDescent="0.2">
      <c r="A19" s="23">
        <v>600000</v>
      </c>
      <c r="B19" s="24" t="s">
        <v>176</v>
      </c>
      <c r="C19" s="25">
        <f>D19+E19</f>
        <v>0</v>
      </c>
      <c r="D19" s="26">
        <v>-4105</v>
      </c>
      <c r="E19" s="26">
        <v>4105</v>
      </c>
      <c r="F19" s="26">
        <v>4105</v>
      </c>
    </row>
    <row r="20" spans="1:6" x14ac:dyDescent="0.2">
      <c r="A20" s="23">
        <v>602000</v>
      </c>
      <c r="B20" s="24" t="s">
        <v>177</v>
      </c>
      <c r="C20" s="25">
        <f>D20+E20</f>
        <v>0</v>
      </c>
      <c r="D20" s="26">
        <v>-4105</v>
      </c>
      <c r="E20" s="26">
        <v>4105</v>
      </c>
      <c r="F20" s="26">
        <v>4105</v>
      </c>
    </row>
    <row r="21" spans="1:6" ht="38.25" x14ac:dyDescent="0.2">
      <c r="A21" s="27">
        <v>602400</v>
      </c>
      <c r="B21" s="28" t="s">
        <v>173</v>
      </c>
      <c r="C21" s="29">
        <f>D21+E21</f>
        <v>0</v>
      </c>
      <c r="D21" s="26">
        <v>-4105</v>
      </c>
      <c r="E21" s="26">
        <v>4105</v>
      </c>
      <c r="F21" s="26">
        <v>4105</v>
      </c>
    </row>
    <row r="22" spans="1:6" x14ac:dyDescent="0.2">
      <c r="A22" s="33" t="s">
        <v>98</v>
      </c>
      <c r="B22" s="32" t="s">
        <v>174</v>
      </c>
      <c r="C22" s="25">
        <f>D22+E22</f>
        <v>0</v>
      </c>
      <c r="D22" s="26">
        <v>-4105</v>
      </c>
      <c r="E22" s="26">
        <v>4105</v>
      </c>
      <c r="F22" s="26">
        <v>4105</v>
      </c>
    </row>
    <row r="25" spans="1:6" s="34" customFormat="1" ht="15.75" x14ac:dyDescent="0.25">
      <c r="B25" s="35"/>
      <c r="E25" s="35"/>
    </row>
    <row r="29" spans="1:6" ht="15.75" x14ac:dyDescent="0.25">
      <c r="B29" s="35" t="s">
        <v>218</v>
      </c>
      <c r="C29" s="34"/>
      <c r="D29" s="34"/>
      <c r="E29" s="35" t="s">
        <v>232</v>
      </c>
      <c r="F29" s="34"/>
    </row>
  </sheetData>
  <mergeCells count="10">
    <mergeCell ref="A13:F13"/>
    <mergeCell ref="A18:F1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B10" workbookViewId="0">
      <selection activeCell="F16" sqref="F16"/>
    </sheetView>
  </sheetViews>
  <sheetFormatPr defaultColWidth="7.85546875" defaultRowHeight="12.75" x14ac:dyDescent="0.2"/>
  <cols>
    <col min="1" max="1" width="15" style="40" customWidth="1"/>
    <col min="2" max="2" width="10.42578125" style="40" customWidth="1"/>
    <col min="3" max="3" width="12.42578125" style="40" customWidth="1"/>
    <col min="4" max="4" width="53.85546875" style="40" customWidth="1"/>
    <col min="5" max="5" width="62.85546875" style="40" customWidth="1"/>
    <col min="6" max="6" width="27.42578125" style="40" customWidth="1"/>
    <col min="7" max="8" width="11" style="40" customWidth="1"/>
    <col min="9" max="9" width="5.7109375" style="40" customWidth="1"/>
    <col min="10" max="10" width="6.28515625" style="40" customWidth="1"/>
    <col min="11" max="11" width="3.7109375" style="36" customWidth="1"/>
    <col min="12" max="256" width="7.85546875" style="36"/>
    <col min="257" max="257" width="11.7109375" style="36" customWidth="1"/>
    <col min="258" max="258" width="11.85546875" style="36" customWidth="1"/>
    <col min="259" max="259" width="14" style="36" customWidth="1"/>
    <col min="260" max="260" width="45.28515625" style="36" customWidth="1"/>
    <col min="261" max="261" width="40.140625" style="36" customWidth="1"/>
    <col min="262" max="262" width="19.85546875" style="36" customWidth="1"/>
    <col min="263" max="266" width="11" style="36" customWidth="1"/>
    <col min="267" max="267" width="3.7109375" style="36" customWidth="1"/>
    <col min="268" max="512" width="7.85546875" style="36"/>
    <col min="513" max="513" width="11.7109375" style="36" customWidth="1"/>
    <col min="514" max="514" width="11.85546875" style="36" customWidth="1"/>
    <col min="515" max="515" width="14" style="36" customWidth="1"/>
    <col min="516" max="516" width="45.28515625" style="36" customWidth="1"/>
    <col min="517" max="517" width="40.140625" style="36" customWidth="1"/>
    <col min="518" max="518" width="19.85546875" style="36" customWidth="1"/>
    <col min="519" max="522" width="11" style="36" customWidth="1"/>
    <col min="523" max="523" width="3.7109375" style="36" customWidth="1"/>
    <col min="524" max="768" width="7.85546875" style="36"/>
    <col min="769" max="769" width="11.7109375" style="36" customWidth="1"/>
    <col min="770" max="770" width="11.85546875" style="36" customWidth="1"/>
    <col min="771" max="771" width="14" style="36" customWidth="1"/>
    <col min="772" max="772" width="45.28515625" style="36" customWidth="1"/>
    <col min="773" max="773" width="40.140625" style="36" customWidth="1"/>
    <col min="774" max="774" width="19.85546875" style="36" customWidth="1"/>
    <col min="775" max="778" width="11" style="36" customWidth="1"/>
    <col min="779" max="779" width="3.7109375" style="36" customWidth="1"/>
    <col min="780" max="1024" width="7.85546875" style="36"/>
    <col min="1025" max="1025" width="11.7109375" style="36" customWidth="1"/>
    <col min="1026" max="1026" width="11.85546875" style="36" customWidth="1"/>
    <col min="1027" max="1027" width="14" style="36" customWidth="1"/>
    <col min="1028" max="1028" width="45.28515625" style="36" customWidth="1"/>
    <col min="1029" max="1029" width="40.140625" style="36" customWidth="1"/>
    <col min="1030" max="1030" width="19.85546875" style="36" customWidth="1"/>
    <col min="1031" max="1034" width="11" style="36" customWidth="1"/>
    <col min="1035" max="1035" width="3.7109375" style="36" customWidth="1"/>
    <col min="1036" max="1280" width="7.85546875" style="36"/>
    <col min="1281" max="1281" width="11.7109375" style="36" customWidth="1"/>
    <col min="1282" max="1282" width="11.85546875" style="36" customWidth="1"/>
    <col min="1283" max="1283" width="14" style="36" customWidth="1"/>
    <col min="1284" max="1284" width="45.28515625" style="36" customWidth="1"/>
    <col min="1285" max="1285" width="40.140625" style="36" customWidth="1"/>
    <col min="1286" max="1286" width="19.85546875" style="36" customWidth="1"/>
    <col min="1287" max="1290" width="11" style="36" customWidth="1"/>
    <col min="1291" max="1291" width="3.7109375" style="36" customWidth="1"/>
    <col min="1292" max="1536" width="7.85546875" style="36"/>
    <col min="1537" max="1537" width="11.7109375" style="36" customWidth="1"/>
    <col min="1538" max="1538" width="11.85546875" style="36" customWidth="1"/>
    <col min="1539" max="1539" width="14" style="36" customWidth="1"/>
    <col min="1540" max="1540" width="45.28515625" style="36" customWidth="1"/>
    <col min="1541" max="1541" width="40.140625" style="36" customWidth="1"/>
    <col min="1542" max="1542" width="19.85546875" style="36" customWidth="1"/>
    <col min="1543" max="1546" width="11" style="36" customWidth="1"/>
    <col min="1547" max="1547" width="3.7109375" style="36" customWidth="1"/>
    <col min="1548" max="1792" width="7.85546875" style="36"/>
    <col min="1793" max="1793" width="11.7109375" style="36" customWidth="1"/>
    <col min="1794" max="1794" width="11.85546875" style="36" customWidth="1"/>
    <col min="1795" max="1795" width="14" style="36" customWidth="1"/>
    <col min="1796" max="1796" width="45.28515625" style="36" customWidth="1"/>
    <col min="1797" max="1797" width="40.140625" style="36" customWidth="1"/>
    <col min="1798" max="1798" width="19.85546875" style="36" customWidth="1"/>
    <col min="1799" max="1802" width="11" style="36" customWidth="1"/>
    <col min="1803" max="1803" width="3.7109375" style="36" customWidth="1"/>
    <col min="1804" max="2048" width="7.85546875" style="36"/>
    <col min="2049" max="2049" width="11.7109375" style="36" customWidth="1"/>
    <col min="2050" max="2050" width="11.85546875" style="36" customWidth="1"/>
    <col min="2051" max="2051" width="14" style="36" customWidth="1"/>
    <col min="2052" max="2052" width="45.28515625" style="36" customWidth="1"/>
    <col min="2053" max="2053" width="40.140625" style="36" customWidth="1"/>
    <col min="2054" max="2054" width="19.85546875" style="36" customWidth="1"/>
    <col min="2055" max="2058" width="11" style="36" customWidth="1"/>
    <col min="2059" max="2059" width="3.7109375" style="36" customWidth="1"/>
    <col min="2060" max="2304" width="7.85546875" style="36"/>
    <col min="2305" max="2305" width="11.7109375" style="36" customWidth="1"/>
    <col min="2306" max="2306" width="11.85546875" style="36" customWidth="1"/>
    <col min="2307" max="2307" width="14" style="36" customWidth="1"/>
    <col min="2308" max="2308" width="45.28515625" style="36" customWidth="1"/>
    <col min="2309" max="2309" width="40.140625" style="36" customWidth="1"/>
    <col min="2310" max="2310" width="19.85546875" style="36" customWidth="1"/>
    <col min="2311" max="2314" width="11" style="36" customWidth="1"/>
    <col min="2315" max="2315" width="3.7109375" style="36" customWidth="1"/>
    <col min="2316" max="2560" width="7.85546875" style="36"/>
    <col min="2561" max="2561" width="11.7109375" style="36" customWidth="1"/>
    <col min="2562" max="2562" width="11.85546875" style="36" customWidth="1"/>
    <col min="2563" max="2563" width="14" style="36" customWidth="1"/>
    <col min="2564" max="2564" width="45.28515625" style="36" customWidth="1"/>
    <col min="2565" max="2565" width="40.140625" style="36" customWidth="1"/>
    <col min="2566" max="2566" width="19.85546875" style="36" customWidth="1"/>
    <col min="2567" max="2570" width="11" style="36" customWidth="1"/>
    <col min="2571" max="2571" width="3.7109375" style="36" customWidth="1"/>
    <col min="2572" max="2816" width="7.85546875" style="36"/>
    <col min="2817" max="2817" width="11.7109375" style="36" customWidth="1"/>
    <col min="2818" max="2818" width="11.85546875" style="36" customWidth="1"/>
    <col min="2819" max="2819" width="14" style="36" customWidth="1"/>
    <col min="2820" max="2820" width="45.28515625" style="36" customWidth="1"/>
    <col min="2821" max="2821" width="40.140625" style="36" customWidth="1"/>
    <col min="2822" max="2822" width="19.85546875" style="36" customWidth="1"/>
    <col min="2823" max="2826" width="11" style="36" customWidth="1"/>
    <col min="2827" max="2827" width="3.7109375" style="36" customWidth="1"/>
    <col min="2828" max="3072" width="7.85546875" style="36"/>
    <col min="3073" max="3073" width="11.7109375" style="36" customWidth="1"/>
    <col min="3074" max="3074" width="11.85546875" style="36" customWidth="1"/>
    <col min="3075" max="3075" width="14" style="36" customWidth="1"/>
    <col min="3076" max="3076" width="45.28515625" style="36" customWidth="1"/>
    <col min="3077" max="3077" width="40.140625" style="36" customWidth="1"/>
    <col min="3078" max="3078" width="19.85546875" style="36" customWidth="1"/>
    <col min="3079" max="3082" width="11" style="36" customWidth="1"/>
    <col min="3083" max="3083" width="3.7109375" style="36" customWidth="1"/>
    <col min="3084" max="3328" width="7.85546875" style="36"/>
    <col min="3329" max="3329" width="11.7109375" style="36" customWidth="1"/>
    <col min="3330" max="3330" width="11.85546875" style="36" customWidth="1"/>
    <col min="3331" max="3331" width="14" style="36" customWidth="1"/>
    <col min="3332" max="3332" width="45.28515625" style="36" customWidth="1"/>
    <col min="3333" max="3333" width="40.140625" style="36" customWidth="1"/>
    <col min="3334" max="3334" width="19.85546875" style="36" customWidth="1"/>
    <col min="3335" max="3338" width="11" style="36" customWidth="1"/>
    <col min="3339" max="3339" width="3.7109375" style="36" customWidth="1"/>
    <col min="3340" max="3584" width="7.85546875" style="36"/>
    <col min="3585" max="3585" width="11.7109375" style="36" customWidth="1"/>
    <col min="3586" max="3586" width="11.85546875" style="36" customWidth="1"/>
    <col min="3587" max="3587" width="14" style="36" customWidth="1"/>
    <col min="3588" max="3588" width="45.28515625" style="36" customWidth="1"/>
    <col min="3589" max="3589" width="40.140625" style="36" customWidth="1"/>
    <col min="3590" max="3590" width="19.85546875" style="36" customWidth="1"/>
    <col min="3591" max="3594" width="11" style="36" customWidth="1"/>
    <col min="3595" max="3595" width="3.7109375" style="36" customWidth="1"/>
    <col min="3596" max="3840" width="7.85546875" style="36"/>
    <col min="3841" max="3841" width="11.7109375" style="36" customWidth="1"/>
    <col min="3842" max="3842" width="11.85546875" style="36" customWidth="1"/>
    <col min="3843" max="3843" width="14" style="36" customWidth="1"/>
    <col min="3844" max="3844" width="45.28515625" style="36" customWidth="1"/>
    <col min="3845" max="3845" width="40.140625" style="36" customWidth="1"/>
    <col min="3846" max="3846" width="19.85546875" style="36" customWidth="1"/>
    <col min="3847" max="3850" width="11" style="36" customWidth="1"/>
    <col min="3851" max="3851" width="3.7109375" style="36" customWidth="1"/>
    <col min="3852" max="4096" width="7.85546875" style="36"/>
    <col min="4097" max="4097" width="11.7109375" style="36" customWidth="1"/>
    <col min="4098" max="4098" width="11.85546875" style="36" customWidth="1"/>
    <col min="4099" max="4099" width="14" style="36" customWidth="1"/>
    <col min="4100" max="4100" width="45.28515625" style="36" customWidth="1"/>
    <col min="4101" max="4101" width="40.140625" style="36" customWidth="1"/>
    <col min="4102" max="4102" width="19.85546875" style="36" customWidth="1"/>
    <col min="4103" max="4106" width="11" style="36" customWidth="1"/>
    <col min="4107" max="4107" width="3.7109375" style="36" customWidth="1"/>
    <col min="4108" max="4352" width="7.85546875" style="36"/>
    <col min="4353" max="4353" width="11.7109375" style="36" customWidth="1"/>
    <col min="4354" max="4354" width="11.85546875" style="36" customWidth="1"/>
    <col min="4355" max="4355" width="14" style="36" customWidth="1"/>
    <col min="4356" max="4356" width="45.28515625" style="36" customWidth="1"/>
    <col min="4357" max="4357" width="40.140625" style="36" customWidth="1"/>
    <col min="4358" max="4358" width="19.85546875" style="36" customWidth="1"/>
    <col min="4359" max="4362" width="11" style="36" customWidth="1"/>
    <col min="4363" max="4363" width="3.7109375" style="36" customWidth="1"/>
    <col min="4364" max="4608" width="7.85546875" style="36"/>
    <col min="4609" max="4609" width="11.7109375" style="36" customWidth="1"/>
    <col min="4610" max="4610" width="11.85546875" style="36" customWidth="1"/>
    <col min="4611" max="4611" width="14" style="36" customWidth="1"/>
    <col min="4612" max="4612" width="45.28515625" style="36" customWidth="1"/>
    <col min="4613" max="4613" width="40.140625" style="36" customWidth="1"/>
    <col min="4614" max="4614" width="19.85546875" style="36" customWidth="1"/>
    <col min="4615" max="4618" width="11" style="36" customWidth="1"/>
    <col min="4619" max="4619" width="3.7109375" style="36" customWidth="1"/>
    <col min="4620" max="4864" width="7.85546875" style="36"/>
    <col min="4865" max="4865" width="11.7109375" style="36" customWidth="1"/>
    <col min="4866" max="4866" width="11.85546875" style="36" customWidth="1"/>
    <col min="4867" max="4867" width="14" style="36" customWidth="1"/>
    <col min="4868" max="4868" width="45.28515625" style="36" customWidth="1"/>
    <col min="4869" max="4869" width="40.140625" style="36" customWidth="1"/>
    <col min="4870" max="4870" width="19.85546875" style="36" customWidth="1"/>
    <col min="4871" max="4874" width="11" style="36" customWidth="1"/>
    <col min="4875" max="4875" width="3.7109375" style="36" customWidth="1"/>
    <col min="4876" max="5120" width="7.85546875" style="36"/>
    <col min="5121" max="5121" width="11.7109375" style="36" customWidth="1"/>
    <col min="5122" max="5122" width="11.85546875" style="36" customWidth="1"/>
    <col min="5123" max="5123" width="14" style="36" customWidth="1"/>
    <col min="5124" max="5124" width="45.28515625" style="36" customWidth="1"/>
    <col min="5125" max="5125" width="40.140625" style="36" customWidth="1"/>
    <col min="5126" max="5126" width="19.85546875" style="36" customWidth="1"/>
    <col min="5127" max="5130" width="11" style="36" customWidth="1"/>
    <col min="5131" max="5131" width="3.7109375" style="36" customWidth="1"/>
    <col min="5132" max="5376" width="7.85546875" style="36"/>
    <col min="5377" max="5377" width="11.7109375" style="36" customWidth="1"/>
    <col min="5378" max="5378" width="11.85546875" style="36" customWidth="1"/>
    <col min="5379" max="5379" width="14" style="36" customWidth="1"/>
    <col min="5380" max="5380" width="45.28515625" style="36" customWidth="1"/>
    <col min="5381" max="5381" width="40.140625" style="36" customWidth="1"/>
    <col min="5382" max="5382" width="19.85546875" style="36" customWidth="1"/>
    <col min="5383" max="5386" width="11" style="36" customWidth="1"/>
    <col min="5387" max="5387" width="3.7109375" style="36" customWidth="1"/>
    <col min="5388" max="5632" width="7.85546875" style="36"/>
    <col min="5633" max="5633" width="11.7109375" style="36" customWidth="1"/>
    <col min="5634" max="5634" width="11.85546875" style="36" customWidth="1"/>
    <col min="5635" max="5635" width="14" style="36" customWidth="1"/>
    <col min="5636" max="5636" width="45.28515625" style="36" customWidth="1"/>
    <col min="5637" max="5637" width="40.140625" style="36" customWidth="1"/>
    <col min="5638" max="5638" width="19.85546875" style="36" customWidth="1"/>
    <col min="5639" max="5642" width="11" style="36" customWidth="1"/>
    <col min="5643" max="5643" width="3.7109375" style="36" customWidth="1"/>
    <col min="5644" max="5888" width="7.85546875" style="36"/>
    <col min="5889" max="5889" width="11.7109375" style="36" customWidth="1"/>
    <col min="5890" max="5890" width="11.85546875" style="36" customWidth="1"/>
    <col min="5891" max="5891" width="14" style="36" customWidth="1"/>
    <col min="5892" max="5892" width="45.28515625" style="36" customWidth="1"/>
    <col min="5893" max="5893" width="40.140625" style="36" customWidth="1"/>
    <col min="5894" max="5894" width="19.85546875" style="36" customWidth="1"/>
    <col min="5895" max="5898" width="11" style="36" customWidth="1"/>
    <col min="5899" max="5899" width="3.7109375" style="36" customWidth="1"/>
    <col min="5900" max="6144" width="7.85546875" style="36"/>
    <col min="6145" max="6145" width="11.7109375" style="36" customWidth="1"/>
    <col min="6146" max="6146" width="11.85546875" style="36" customWidth="1"/>
    <col min="6147" max="6147" width="14" style="36" customWidth="1"/>
    <col min="6148" max="6148" width="45.28515625" style="36" customWidth="1"/>
    <col min="6149" max="6149" width="40.140625" style="36" customWidth="1"/>
    <col min="6150" max="6150" width="19.85546875" style="36" customWidth="1"/>
    <col min="6151" max="6154" width="11" style="36" customWidth="1"/>
    <col min="6155" max="6155" width="3.7109375" style="36" customWidth="1"/>
    <col min="6156" max="6400" width="7.85546875" style="36"/>
    <col min="6401" max="6401" width="11.7109375" style="36" customWidth="1"/>
    <col min="6402" max="6402" width="11.85546875" style="36" customWidth="1"/>
    <col min="6403" max="6403" width="14" style="36" customWidth="1"/>
    <col min="6404" max="6404" width="45.28515625" style="36" customWidth="1"/>
    <col min="6405" max="6405" width="40.140625" style="36" customWidth="1"/>
    <col min="6406" max="6406" width="19.85546875" style="36" customWidth="1"/>
    <col min="6407" max="6410" width="11" style="36" customWidth="1"/>
    <col min="6411" max="6411" width="3.7109375" style="36" customWidth="1"/>
    <col min="6412" max="6656" width="7.85546875" style="36"/>
    <col min="6657" max="6657" width="11.7109375" style="36" customWidth="1"/>
    <col min="6658" max="6658" width="11.85546875" style="36" customWidth="1"/>
    <col min="6659" max="6659" width="14" style="36" customWidth="1"/>
    <col min="6660" max="6660" width="45.28515625" style="36" customWidth="1"/>
    <col min="6661" max="6661" width="40.140625" style="36" customWidth="1"/>
    <col min="6662" max="6662" width="19.85546875" style="36" customWidth="1"/>
    <col min="6663" max="6666" width="11" style="36" customWidth="1"/>
    <col min="6667" max="6667" width="3.7109375" style="36" customWidth="1"/>
    <col min="6668" max="6912" width="7.85546875" style="36"/>
    <col min="6913" max="6913" width="11.7109375" style="36" customWidth="1"/>
    <col min="6914" max="6914" width="11.85546875" style="36" customWidth="1"/>
    <col min="6915" max="6915" width="14" style="36" customWidth="1"/>
    <col min="6916" max="6916" width="45.28515625" style="36" customWidth="1"/>
    <col min="6917" max="6917" width="40.140625" style="36" customWidth="1"/>
    <col min="6918" max="6918" width="19.85546875" style="36" customWidth="1"/>
    <col min="6919" max="6922" width="11" style="36" customWidth="1"/>
    <col min="6923" max="6923" width="3.7109375" style="36" customWidth="1"/>
    <col min="6924" max="7168" width="7.85546875" style="36"/>
    <col min="7169" max="7169" width="11.7109375" style="36" customWidth="1"/>
    <col min="7170" max="7170" width="11.85546875" style="36" customWidth="1"/>
    <col min="7171" max="7171" width="14" style="36" customWidth="1"/>
    <col min="7172" max="7172" width="45.28515625" style="36" customWidth="1"/>
    <col min="7173" max="7173" width="40.140625" style="36" customWidth="1"/>
    <col min="7174" max="7174" width="19.85546875" style="36" customWidth="1"/>
    <col min="7175" max="7178" width="11" style="36" customWidth="1"/>
    <col min="7179" max="7179" width="3.7109375" style="36" customWidth="1"/>
    <col min="7180" max="7424" width="7.85546875" style="36"/>
    <col min="7425" max="7425" width="11.7109375" style="36" customWidth="1"/>
    <col min="7426" max="7426" width="11.85546875" style="36" customWidth="1"/>
    <col min="7427" max="7427" width="14" style="36" customWidth="1"/>
    <col min="7428" max="7428" width="45.28515625" style="36" customWidth="1"/>
    <col min="7429" max="7429" width="40.140625" style="36" customWidth="1"/>
    <col min="7430" max="7430" width="19.85546875" style="36" customWidth="1"/>
    <col min="7431" max="7434" width="11" style="36" customWidth="1"/>
    <col min="7435" max="7435" width="3.7109375" style="36" customWidth="1"/>
    <col min="7436" max="7680" width="7.85546875" style="36"/>
    <col min="7681" max="7681" width="11.7109375" style="36" customWidth="1"/>
    <col min="7682" max="7682" width="11.85546875" style="36" customWidth="1"/>
    <col min="7683" max="7683" width="14" style="36" customWidth="1"/>
    <col min="7684" max="7684" width="45.28515625" style="36" customWidth="1"/>
    <col min="7685" max="7685" width="40.140625" style="36" customWidth="1"/>
    <col min="7686" max="7686" width="19.85546875" style="36" customWidth="1"/>
    <col min="7687" max="7690" width="11" style="36" customWidth="1"/>
    <col min="7691" max="7691" width="3.7109375" style="36" customWidth="1"/>
    <col min="7692" max="7936" width="7.85546875" style="36"/>
    <col min="7937" max="7937" width="11.7109375" style="36" customWidth="1"/>
    <col min="7938" max="7938" width="11.85546875" style="36" customWidth="1"/>
    <col min="7939" max="7939" width="14" style="36" customWidth="1"/>
    <col min="7940" max="7940" width="45.28515625" style="36" customWidth="1"/>
    <col min="7941" max="7941" width="40.140625" style="36" customWidth="1"/>
    <col min="7942" max="7942" width="19.85546875" style="36" customWidth="1"/>
    <col min="7943" max="7946" width="11" style="36" customWidth="1"/>
    <col min="7947" max="7947" width="3.7109375" style="36" customWidth="1"/>
    <col min="7948" max="8192" width="7.85546875" style="36"/>
    <col min="8193" max="8193" width="11.7109375" style="36" customWidth="1"/>
    <col min="8194" max="8194" width="11.85546875" style="36" customWidth="1"/>
    <col min="8195" max="8195" width="14" style="36" customWidth="1"/>
    <col min="8196" max="8196" width="45.28515625" style="36" customWidth="1"/>
    <col min="8197" max="8197" width="40.140625" style="36" customWidth="1"/>
    <col min="8198" max="8198" width="19.85546875" style="36" customWidth="1"/>
    <col min="8199" max="8202" width="11" style="36" customWidth="1"/>
    <col min="8203" max="8203" width="3.7109375" style="36" customWidth="1"/>
    <col min="8204" max="8448" width="7.85546875" style="36"/>
    <col min="8449" max="8449" width="11.7109375" style="36" customWidth="1"/>
    <col min="8450" max="8450" width="11.85546875" style="36" customWidth="1"/>
    <col min="8451" max="8451" width="14" style="36" customWidth="1"/>
    <col min="8452" max="8452" width="45.28515625" style="36" customWidth="1"/>
    <col min="8453" max="8453" width="40.140625" style="36" customWidth="1"/>
    <col min="8454" max="8454" width="19.85546875" style="36" customWidth="1"/>
    <col min="8455" max="8458" width="11" style="36" customWidth="1"/>
    <col min="8459" max="8459" width="3.7109375" style="36" customWidth="1"/>
    <col min="8460" max="8704" width="7.85546875" style="36"/>
    <col min="8705" max="8705" width="11.7109375" style="36" customWidth="1"/>
    <col min="8706" max="8706" width="11.85546875" style="36" customWidth="1"/>
    <col min="8707" max="8707" width="14" style="36" customWidth="1"/>
    <col min="8708" max="8708" width="45.28515625" style="36" customWidth="1"/>
    <col min="8709" max="8709" width="40.140625" style="36" customWidth="1"/>
    <col min="8710" max="8710" width="19.85546875" style="36" customWidth="1"/>
    <col min="8711" max="8714" width="11" style="36" customWidth="1"/>
    <col min="8715" max="8715" width="3.7109375" style="36" customWidth="1"/>
    <col min="8716" max="8960" width="7.85546875" style="36"/>
    <col min="8961" max="8961" width="11.7109375" style="36" customWidth="1"/>
    <col min="8962" max="8962" width="11.85546875" style="36" customWidth="1"/>
    <col min="8963" max="8963" width="14" style="36" customWidth="1"/>
    <col min="8964" max="8964" width="45.28515625" style="36" customWidth="1"/>
    <col min="8965" max="8965" width="40.140625" style="36" customWidth="1"/>
    <col min="8966" max="8966" width="19.85546875" style="36" customWidth="1"/>
    <col min="8967" max="8970" width="11" style="36" customWidth="1"/>
    <col min="8971" max="8971" width="3.7109375" style="36" customWidth="1"/>
    <col min="8972" max="9216" width="7.85546875" style="36"/>
    <col min="9217" max="9217" width="11.7109375" style="36" customWidth="1"/>
    <col min="9218" max="9218" width="11.85546875" style="36" customWidth="1"/>
    <col min="9219" max="9219" width="14" style="36" customWidth="1"/>
    <col min="9220" max="9220" width="45.28515625" style="36" customWidth="1"/>
    <col min="9221" max="9221" width="40.140625" style="36" customWidth="1"/>
    <col min="9222" max="9222" width="19.85546875" style="36" customWidth="1"/>
    <col min="9223" max="9226" width="11" style="36" customWidth="1"/>
    <col min="9227" max="9227" width="3.7109375" style="36" customWidth="1"/>
    <col min="9228" max="9472" width="7.85546875" style="36"/>
    <col min="9473" max="9473" width="11.7109375" style="36" customWidth="1"/>
    <col min="9474" max="9474" width="11.85546875" style="36" customWidth="1"/>
    <col min="9475" max="9475" width="14" style="36" customWidth="1"/>
    <col min="9476" max="9476" width="45.28515625" style="36" customWidth="1"/>
    <col min="9477" max="9477" width="40.140625" style="36" customWidth="1"/>
    <col min="9478" max="9478" width="19.85546875" style="36" customWidth="1"/>
    <col min="9479" max="9482" width="11" style="36" customWidth="1"/>
    <col min="9483" max="9483" width="3.7109375" style="36" customWidth="1"/>
    <col min="9484" max="9728" width="7.85546875" style="36"/>
    <col min="9729" max="9729" width="11.7109375" style="36" customWidth="1"/>
    <col min="9730" max="9730" width="11.85546875" style="36" customWidth="1"/>
    <col min="9731" max="9731" width="14" style="36" customWidth="1"/>
    <col min="9732" max="9732" width="45.28515625" style="36" customWidth="1"/>
    <col min="9733" max="9733" width="40.140625" style="36" customWidth="1"/>
    <col min="9734" max="9734" width="19.85546875" style="36" customWidth="1"/>
    <col min="9735" max="9738" width="11" style="36" customWidth="1"/>
    <col min="9739" max="9739" width="3.7109375" style="36" customWidth="1"/>
    <col min="9740" max="9984" width="7.85546875" style="36"/>
    <col min="9985" max="9985" width="11.7109375" style="36" customWidth="1"/>
    <col min="9986" max="9986" width="11.85546875" style="36" customWidth="1"/>
    <col min="9987" max="9987" width="14" style="36" customWidth="1"/>
    <col min="9988" max="9988" width="45.28515625" style="36" customWidth="1"/>
    <col min="9989" max="9989" width="40.140625" style="36" customWidth="1"/>
    <col min="9990" max="9990" width="19.85546875" style="36" customWidth="1"/>
    <col min="9991" max="9994" width="11" style="36" customWidth="1"/>
    <col min="9995" max="9995" width="3.7109375" style="36" customWidth="1"/>
    <col min="9996" max="10240" width="7.85546875" style="36"/>
    <col min="10241" max="10241" width="11.7109375" style="36" customWidth="1"/>
    <col min="10242" max="10242" width="11.85546875" style="36" customWidth="1"/>
    <col min="10243" max="10243" width="14" style="36" customWidth="1"/>
    <col min="10244" max="10244" width="45.28515625" style="36" customWidth="1"/>
    <col min="10245" max="10245" width="40.140625" style="36" customWidth="1"/>
    <col min="10246" max="10246" width="19.85546875" style="36" customWidth="1"/>
    <col min="10247" max="10250" width="11" style="36" customWidth="1"/>
    <col min="10251" max="10251" width="3.7109375" style="36" customWidth="1"/>
    <col min="10252" max="10496" width="7.85546875" style="36"/>
    <col min="10497" max="10497" width="11.7109375" style="36" customWidth="1"/>
    <col min="10498" max="10498" width="11.85546875" style="36" customWidth="1"/>
    <col min="10499" max="10499" width="14" style="36" customWidth="1"/>
    <col min="10500" max="10500" width="45.28515625" style="36" customWidth="1"/>
    <col min="10501" max="10501" width="40.140625" style="36" customWidth="1"/>
    <col min="10502" max="10502" width="19.85546875" style="36" customWidth="1"/>
    <col min="10503" max="10506" width="11" style="36" customWidth="1"/>
    <col min="10507" max="10507" width="3.7109375" style="36" customWidth="1"/>
    <col min="10508" max="10752" width="7.85546875" style="36"/>
    <col min="10753" max="10753" width="11.7109375" style="36" customWidth="1"/>
    <col min="10754" max="10754" width="11.85546875" style="36" customWidth="1"/>
    <col min="10755" max="10755" width="14" style="36" customWidth="1"/>
    <col min="10756" max="10756" width="45.28515625" style="36" customWidth="1"/>
    <col min="10757" max="10757" width="40.140625" style="36" customWidth="1"/>
    <col min="10758" max="10758" width="19.85546875" style="36" customWidth="1"/>
    <col min="10759" max="10762" width="11" style="36" customWidth="1"/>
    <col min="10763" max="10763" width="3.7109375" style="36" customWidth="1"/>
    <col min="10764" max="11008" width="7.85546875" style="36"/>
    <col min="11009" max="11009" width="11.7109375" style="36" customWidth="1"/>
    <col min="11010" max="11010" width="11.85546875" style="36" customWidth="1"/>
    <col min="11011" max="11011" width="14" style="36" customWidth="1"/>
    <col min="11012" max="11012" width="45.28515625" style="36" customWidth="1"/>
    <col min="11013" max="11013" width="40.140625" style="36" customWidth="1"/>
    <col min="11014" max="11014" width="19.85546875" style="36" customWidth="1"/>
    <col min="11015" max="11018" width="11" style="36" customWidth="1"/>
    <col min="11019" max="11019" width="3.7109375" style="36" customWidth="1"/>
    <col min="11020" max="11264" width="7.85546875" style="36"/>
    <col min="11265" max="11265" width="11.7109375" style="36" customWidth="1"/>
    <col min="11266" max="11266" width="11.85546875" style="36" customWidth="1"/>
    <col min="11267" max="11267" width="14" style="36" customWidth="1"/>
    <col min="11268" max="11268" width="45.28515625" style="36" customWidth="1"/>
    <col min="11269" max="11269" width="40.140625" style="36" customWidth="1"/>
    <col min="11270" max="11270" width="19.85546875" style="36" customWidth="1"/>
    <col min="11271" max="11274" width="11" style="36" customWidth="1"/>
    <col min="11275" max="11275" width="3.7109375" style="36" customWidth="1"/>
    <col min="11276" max="11520" width="7.85546875" style="36"/>
    <col min="11521" max="11521" width="11.7109375" style="36" customWidth="1"/>
    <col min="11522" max="11522" width="11.85546875" style="36" customWidth="1"/>
    <col min="11523" max="11523" width="14" style="36" customWidth="1"/>
    <col min="11524" max="11524" width="45.28515625" style="36" customWidth="1"/>
    <col min="11525" max="11525" width="40.140625" style="36" customWidth="1"/>
    <col min="11526" max="11526" width="19.85546875" style="36" customWidth="1"/>
    <col min="11527" max="11530" width="11" style="36" customWidth="1"/>
    <col min="11531" max="11531" width="3.7109375" style="36" customWidth="1"/>
    <col min="11532" max="11776" width="7.85546875" style="36"/>
    <col min="11777" max="11777" width="11.7109375" style="36" customWidth="1"/>
    <col min="11778" max="11778" width="11.85546875" style="36" customWidth="1"/>
    <col min="11779" max="11779" width="14" style="36" customWidth="1"/>
    <col min="11780" max="11780" width="45.28515625" style="36" customWidth="1"/>
    <col min="11781" max="11781" width="40.140625" style="36" customWidth="1"/>
    <col min="11782" max="11782" width="19.85546875" style="36" customWidth="1"/>
    <col min="11783" max="11786" width="11" style="36" customWidth="1"/>
    <col min="11787" max="11787" width="3.7109375" style="36" customWidth="1"/>
    <col min="11788" max="12032" width="7.85546875" style="36"/>
    <col min="12033" max="12033" width="11.7109375" style="36" customWidth="1"/>
    <col min="12034" max="12034" width="11.85546875" style="36" customWidth="1"/>
    <col min="12035" max="12035" width="14" style="36" customWidth="1"/>
    <col min="12036" max="12036" width="45.28515625" style="36" customWidth="1"/>
    <col min="12037" max="12037" width="40.140625" style="36" customWidth="1"/>
    <col min="12038" max="12038" width="19.85546875" style="36" customWidth="1"/>
    <col min="12039" max="12042" width="11" style="36" customWidth="1"/>
    <col min="12043" max="12043" width="3.7109375" style="36" customWidth="1"/>
    <col min="12044" max="12288" width="7.85546875" style="36"/>
    <col min="12289" max="12289" width="11.7109375" style="36" customWidth="1"/>
    <col min="12290" max="12290" width="11.85546875" style="36" customWidth="1"/>
    <col min="12291" max="12291" width="14" style="36" customWidth="1"/>
    <col min="12292" max="12292" width="45.28515625" style="36" customWidth="1"/>
    <col min="12293" max="12293" width="40.140625" style="36" customWidth="1"/>
    <col min="12294" max="12294" width="19.85546875" style="36" customWidth="1"/>
    <col min="12295" max="12298" width="11" style="36" customWidth="1"/>
    <col min="12299" max="12299" width="3.7109375" style="36" customWidth="1"/>
    <col min="12300" max="12544" width="7.85546875" style="36"/>
    <col min="12545" max="12545" width="11.7109375" style="36" customWidth="1"/>
    <col min="12546" max="12546" width="11.85546875" style="36" customWidth="1"/>
    <col min="12547" max="12547" width="14" style="36" customWidth="1"/>
    <col min="12548" max="12548" width="45.28515625" style="36" customWidth="1"/>
    <col min="12549" max="12549" width="40.140625" style="36" customWidth="1"/>
    <col min="12550" max="12550" width="19.85546875" style="36" customWidth="1"/>
    <col min="12551" max="12554" width="11" style="36" customWidth="1"/>
    <col min="12555" max="12555" width="3.7109375" style="36" customWidth="1"/>
    <col min="12556" max="12800" width="7.85546875" style="36"/>
    <col min="12801" max="12801" width="11.7109375" style="36" customWidth="1"/>
    <col min="12802" max="12802" width="11.85546875" style="36" customWidth="1"/>
    <col min="12803" max="12803" width="14" style="36" customWidth="1"/>
    <col min="12804" max="12804" width="45.28515625" style="36" customWidth="1"/>
    <col min="12805" max="12805" width="40.140625" style="36" customWidth="1"/>
    <col min="12806" max="12806" width="19.85546875" style="36" customWidth="1"/>
    <col min="12807" max="12810" width="11" style="36" customWidth="1"/>
    <col min="12811" max="12811" width="3.7109375" style="36" customWidth="1"/>
    <col min="12812" max="13056" width="7.85546875" style="36"/>
    <col min="13057" max="13057" width="11.7109375" style="36" customWidth="1"/>
    <col min="13058" max="13058" width="11.85546875" style="36" customWidth="1"/>
    <col min="13059" max="13059" width="14" style="36" customWidth="1"/>
    <col min="13060" max="13060" width="45.28515625" style="36" customWidth="1"/>
    <col min="13061" max="13061" width="40.140625" style="36" customWidth="1"/>
    <col min="13062" max="13062" width="19.85546875" style="36" customWidth="1"/>
    <col min="13063" max="13066" width="11" style="36" customWidth="1"/>
    <col min="13067" max="13067" width="3.7109375" style="36" customWidth="1"/>
    <col min="13068" max="13312" width="7.85546875" style="36"/>
    <col min="13313" max="13313" width="11.7109375" style="36" customWidth="1"/>
    <col min="13314" max="13314" width="11.85546875" style="36" customWidth="1"/>
    <col min="13315" max="13315" width="14" style="36" customWidth="1"/>
    <col min="13316" max="13316" width="45.28515625" style="36" customWidth="1"/>
    <col min="13317" max="13317" width="40.140625" style="36" customWidth="1"/>
    <col min="13318" max="13318" width="19.85546875" style="36" customWidth="1"/>
    <col min="13319" max="13322" width="11" style="36" customWidth="1"/>
    <col min="13323" max="13323" width="3.7109375" style="36" customWidth="1"/>
    <col min="13324" max="13568" width="7.85546875" style="36"/>
    <col min="13569" max="13569" width="11.7109375" style="36" customWidth="1"/>
    <col min="13570" max="13570" width="11.85546875" style="36" customWidth="1"/>
    <col min="13571" max="13571" width="14" style="36" customWidth="1"/>
    <col min="13572" max="13572" width="45.28515625" style="36" customWidth="1"/>
    <col min="13573" max="13573" width="40.140625" style="36" customWidth="1"/>
    <col min="13574" max="13574" width="19.85546875" style="36" customWidth="1"/>
    <col min="13575" max="13578" width="11" style="36" customWidth="1"/>
    <col min="13579" max="13579" width="3.7109375" style="36" customWidth="1"/>
    <col min="13580" max="13824" width="7.85546875" style="36"/>
    <col min="13825" max="13825" width="11.7109375" style="36" customWidth="1"/>
    <col min="13826" max="13826" width="11.85546875" style="36" customWidth="1"/>
    <col min="13827" max="13827" width="14" style="36" customWidth="1"/>
    <col min="13828" max="13828" width="45.28515625" style="36" customWidth="1"/>
    <col min="13829" max="13829" width="40.140625" style="36" customWidth="1"/>
    <col min="13830" max="13830" width="19.85546875" style="36" customWidth="1"/>
    <col min="13831" max="13834" width="11" style="36" customWidth="1"/>
    <col min="13835" max="13835" width="3.7109375" style="36" customWidth="1"/>
    <col min="13836" max="14080" width="7.85546875" style="36"/>
    <col min="14081" max="14081" width="11.7109375" style="36" customWidth="1"/>
    <col min="14082" max="14082" width="11.85546875" style="36" customWidth="1"/>
    <col min="14083" max="14083" width="14" style="36" customWidth="1"/>
    <col min="14084" max="14084" width="45.28515625" style="36" customWidth="1"/>
    <col min="14085" max="14085" width="40.140625" style="36" customWidth="1"/>
    <col min="14086" max="14086" width="19.85546875" style="36" customWidth="1"/>
    <col min="14087" max="14090" width="11" style="36" customWidth="1"/>
    <col min="14091" max="14091" width="3.7109375" style="36" customWidth="1"/>
    <col min="14092" max="14336" width="7.85546875" style="36"/>
    <col min="14337" max="14337" width="11.7109375" style="36" customWidth="1"/>
    <col min="14338" max="14338" width="11.85546875" style="36" customWidth="1"/>
    <col min="14339" max="14339" width="14" style="36" customWidth="1"/>
    <col min="14340" max="14340" width="45.28515625" style="36" customWidth="1"/>
    <col min="14341" max="14341" width="40.140625" style="36" customWidth="1"/>
    <col min="14342" max="14342" width="19.85546875" style="36" customWidth="1"/>
    <col min="14343" max="14346" width="11" style="36" customWidth="1"/>
    <col min="14347" max="14347" width="3.7109375" style="36" customWidth="1"/>
    <col min="14348" max="14592" width="7.85546875" style="36"/>
    <col min="14593" max="14593" width="11.7109375" style="36" customWidth="1"/>
    <col min="14594" max="14594" width="11.85546875" style="36" customWidth="1"/>
    <col min="14595" max="14595" width="14" style="36" customWidth="1"/>
    <col min="14596" max="14596" width="45.28515625" style="36" customWidth="1"/>
    <col min="14597" max="14597" width="40.140625" style="36" customWidth="1"/>
    <col min="14598" max="14598" width="19.85546875" style="36" customWidth="1"/>
    <col min="14599" max="14602" width="11" style="36" customWidth="1"/>
    <col min="14603" max="14603" width="3.7109375" style="36" customWidth="1"/>
    <col min="14604" max="14848" width="7.85546875" style="36"/>
    <col min="14849" max="14849" width="11.7109375" style="36" customWidth="1"/>
    <col min="14850" max="14850" width="11.85546875" style="36" customWidth="1"/>
    <col min="14851" max="14851" width="14" style="36" customWidth="1"/>
    <col min="14852" max="14852" width="45.28515625" style="36" customWidth="1"/>
    <col min="14853" max="14853" width="40.140625" style="36" customWidth="1"/>
    <col min="14854" max="14854" width="19.85546875" style="36" customWidth="1"/>
    <col min="14855" max="14858" width="11" style="36" customWidth="1"/>
    <col min="14859" max="14859" width="3.7109375" style="36" customWidth="1"/>
    <col min="14860" max="15104" width="7.85546875" style="36"/>
    <col min="15105" max="15105" width="11.7109375" style="36" customWidth="1"/>
    <col min="15106" max="15106" width="11.85546875" style="36" customWidth="1"/>
    <col min="15107" max="15107" width="14" style="36" customWidth="1"/>
    <col min="15108" max="15108" width="45.28515625" style="36" customWidth="1"/>
    <col min="15109" max="15109" width="40.140625" style="36" customWidth="1"/>
    <col min="15110" max="15110" width="19.85546875" style="36" customWidth="1"/>
    <col min="15111" max="15114" width="11" style="36" customWidth="1"/>
    <col min="15115" max="15115" width="3.7109375" style="36" customWidth="1"/>
    <col min="15116" max="15360" width="7.85546875" style="36"/>
    <col min="15361" max="15361" width="11.7109375" style="36" customWidth="1"/>
    <col min="15362" max="15362" width="11.85546875" style="36" customWidth="1"/>
    <col min="15363" max="15363" width="14" style="36" customWidth="1"/>
    <col min="15364" max="15364" width="45.28515625" style="36" customWidth="1"/>
    <col min="15365" max="15365" width="40.140625" style="36" customWidth="1"/>
    <col min="15366" max="15366" width="19.85546875" style="36" customWidth="1"/>
    <col min="15367" max="15370" width="11" style="36" customWidth="1"/>
    <col min="15371" max="15371" width="3.7109375" style="36" customWidth="1"/>
    <col min="15372" max="15616" width="7.85546875" style="36"/>
    <col min="15617" max="15617" width="11.7109375" style="36" customWidth="1"/>
    <col min="15618" max="15618" width="11.85546875" style="36" customWidth="1"/>
    <col min="15619" max="15619" width="14" style="36" customWidth="1"/>
    <col min="15620" max="15620" width="45.28515625" style="36" customWidth="1"/>
    <col min="15621" max="15621" width="40.140625" style="36" customWidth="1"/>
    <col min="15622" max="15622" width="19.85546875" style="36" customWidth="1"/>
    <col min="15623" max="15626" width="11" style="36" customWidth="1"/>
    <col min="15627" max="15627" width="3.7109375" style="36" customWidth="1"/>
    <col min="15628" max="15872" width="7.85546875" style="36"/>
    <col min="15873" max="15873" width="11.7109375" style="36" customWidth="1"/>
    <col min="15874" max="15874" width="11.85546875" style="36" customWidth="1"/>
    <col min="15875" max="15875" width="14" style="36" customWidth="1"/>
    <col min="15876" max="15876" width="45.28515625" style="36" customWidth="1"/>
    <col min="15877" max="15877" width="40.140625" style="36" customWidth="1"/>
    <col min="15878" max="15878" width="19.85546875" style="36" customWidth="1"/>
    <col min="15879" max="15882" width="11" style="36" customWidth="1"/>
    <col min="15883" max="15883" width="3.7109375" style="36" customWidth="1"/>
    <col min="15884" max="16128" width="7.85546875" style="36"/>
    <col min="16129" max="16129" width="11.7109375" style="36" customWidth="1"/>
    <col min="16130" max="16130" width="11.85546875" style="36" customWidth="1"/>
    <col min="16131" max="16131" width="14" style="36" customWidth="1"/>
    <col min="16132" max="16132" width="45.28515625" style="36" customWidth="1"/>
    <col min="16133" max="16133" width="40.140625" style="36" customWidth="1"/>
    <col min="16134" max="16134" width="19.85546875" style="36" customWidth="1"/>
    <col min="16135" max="16138" width="11" style="36" customWidth="1"/>
    <col min="16139" max="16139" width="3.7109375" style="36" customWidth="1"/>
    <col min="16140" max="16384" width="7.85546875" style="36"/>
  </cols>
  <sheetData>
    <row r="1" spans="1:10" x14ac:dyDescent="0.2">
      <c r="A1"/>
      <c r="G1" t="s">
        <v>179</v>
      </c>
    </row>
    <row r="2" spans="1:10" x14ac:dyDescent="0.2">
      <c r="G2" t="s">
        <v>168</v>
      </c>
      <c r="H2" s="41"/>
      <c r="I2" s="41"/>
      <c r="J2" s="41"/>
    </row>
    <row r="3" spans="1:10" x14ac:dyDescent="0.2">
      <c r="G3" t="s">
        <v>229</v>
      </c>
      <c r="H3" s="41"/>
      <c r="I3" s="41"/>
      <c r="J3" s="41"/>
    </row>
    <row r="4" spans="1:10" x14ac:dyDescent="0.2">
      <c r="C4" s="42"/>
      <c r="G4" t="s">
        <v>224</v>
      </c>
      <c r="H4" s="41"/>
      <c r="I4" s="41"/>
      <c r="J4" s="41"/>
    </row>
    <row r="5" spans="1:10" x14ac:dyDescent="0.2">
      <c r="C5" s="42"/>
      <c r="G5" t="s">
        <v>185</v>
      </c>
      <c r="H5" s="41"/>
      <c r="I5" s="41"/>
      <c r="J5" s="41"/>
    </row>
    <row r="6" spans="1:10" s="43" customFormat="1" ht="18.75" x14ac:dyDescent="0.2">
      <c r="A6" s="99" t="s">
        <v>190</v>
      </c>
      <c r="B6" s="99"/>
      <c r="C6" s="99"/>
      <c r="D6" s="99"/>
      <c r="E6" s="99"/>
      <c r="F6" s="99"/>
      <c r="G6" s="99"/>
      <c r="H6" s="99"/>
      <c r="I6" s="99"/>
      <c r="J6" s="99"/>
    </row>
    <row r="7" spans="1:10" s="43" customFormat="1" ht="18.75" x14ac:dyDescent="0.2">
      <c r="A7" s="37">
        <v>19530000000</v>
      </c>
      <c r="B7" s="44"/>
      <c r="C7" s="44"/>
      <c r="D7" s="44"/>
      <c r="E7" s="44"/>
      <c r="F7" s="44"/>
      <c r="G7" s="44"/>
      <c r="H7" s="44"/>
      <c r="I7" s="44"/>
      <c r="J7" s="44"/>
    </row>
    <row r="8" spans="1:10" s="43" customFormat="1" ht="18.75" x14ac:dyDescent="0.2">
      <c r="A8" s="38" t="s">
        <v>101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2" customHeight="1" x14ac:dyDescent="0.3">
      <c r="A9" s="45"/>
      <c r="B9" s="46"/>
      <c r="C9" s="46"/>
      <c r="D9" s="46"/>
      <c r="E9" s="47"/>
      <c r="F9" s="47"/>
      <c r="G9" s="47"/>
      <c r="H9" s="47"/>
      <c r="I9" s="48"/>
      <c r="J9" s="49" t="s">
        <v>3</v>
      </c>
    </row>
    <row r="10" spans="1:10" x14ac:dyDescent="0.2">
      <c r="A10" s="100" t="s">
        <v>4</v>
      </c>
      <c r="B10" s="100" t="s">
        <v>5</v>
      </c>
      <c r="C10" s="100" t="s">
        <v>180</v>
      </c>
      <c r="D10" s="100" t="s">
        <v>181</v>
      </c>
      <c r="E10" s="100" t="s">
        <v>182</v>
      </c>
      <c r="F10" s="102" t="s">
        <v>183</v>
      </c>
      <c r="G10" s="104" t="s">
        <v>107</v>
      </c>
      <c r="H10" s="104" t="s">
        <v>8</v>
      </c>
      <c r="I10" s="104" t="s">
        <v>15</v>
      </c>
      <c r="J10" s="104"/>
    </row>
    <row r="11" spans="1:10" s="43" customFormat="1" ht="46.9" customHeight="1" x14ac:dyDescent="0.2">
      <c r="A11" s="101"/>
      <c r="B11" s="101"/>
      <c r="C11" s="101"/>
      <c r="D11" s="101"/>
      <c r="E11" s="101"/>
      <c r="F11" s="103"/>
      <c r="G11" s="104"/>
      <c r="H11" s="104"/>
      <c r="I11" s="50" t="s">
        <v>9</v>
      </c>
      <c r="J11" s="50" t="s">
        <v>16</v>
      </c>
    </row>
    <row r="12" spans="1:10" ht="15.75" x14ac:dyDescent="0.2">
      <c r="A12" s="51">
        <v>1</v>
      </c>
      <c r="B12" s="51">
        <v>2</v>
      </c>
      <c r="C12" s="51">
        <v>3</v>
      </c>
      <c r="D12" s="51">
        <v>4</v>
      </c>
      <c r="E12" s="51">
        <v>5</v>
      </c>
      <c r="F12" s="51">
        <v>6</v>
      </c>
      <c r="G12" s="51">
        <v>7</v>
      </c>
      <c r="H12" s="51">
        <v>8</v>
      </c>
      <c r="I12" s="51">
        <v>9</v>
      </c>
      <c r="J12" s="51">
        <v>10</v>
      </c>
    </row>
    <row r="13" spans="1:10" s="56" customFormat="1" x14ac:dyDescent="0.2">
      <c r="A13" s="52" t="s">
        <v>18</v>
      </c>
      <c r="B13" s="53"/>
      <c r="C13" s="53"/>
      <c r="D13" s="54" t="s">
        <v>187</v>
      </c>
      <c r="E13" s="53"/>
      <c r="F13" s="53"/>
      <c r="G13" s="55">
        <v>120000</v>
      </c>
      <c r="H13" s="55">
        <v>120000</v>
      </c>
      <c r="I13" s="55"/>
      <c r="J13" s="55"/>
    </row>
    <row r="14" spans="1:10" s="56" customFormat="1" x14ac:dyDescent="0.2">
      <c r="A14" s="52" t="s">
        <v>20</v>
      </c>
      <c r="B14" s="53"/>
      <c r="C14" s="53"/>
      <c r="D14" s="54" t="s">
        <v>188</v>
      </c>
      <c r="E14" s="76"/>
      <c r="F14" s="53"/>
      <c r="G14" s="55">
        <v>120000</v>
      </c>
      <c r="H14" s="55">
        <v>120000</v>
      </c>
      <c r="I14" s="55">
        <v>0</v>
      </c>
      <c r="J14" s="55"/>
    </row>
    <row r="15" spans="1:10" s="62" customFormat="1" ht="61.9" customHeight="1" x14ac:dyDescent="0.2">
      <c r="A15" s="57" t="s">
        <v>38</v>
      </c>
      <c r="B15" s="58">
        <v>2152</v>
      </c>
      <c r="C15" s="57" t="s">
        <v>35</v>
      </c>
      <c r="D15" s="59" t="s">
        <v>40</v>
      </c>
      <c r="E15" s="59" t="s">
        <v>213</v>
      </c>
      <c r="F15" s="60" t="s">
        <v>230</v>
      </c>
      <c r="G15" s="61">
        <v>50000</v>
      </c>
      <c r="H15" s="61">
        <v>50000</v>
      </c>
      <c r="I15" s="61"/>
      <c r="J15" s="61"/>
    </row>
    <row r="16" spans="1:10" s="62" customFormat="1" ht="64.150000000000006" customHeight="1" x14ac:dyDescent="0.2">
      <c r="A16" s="57" t="s">
        <v>38</v>
      </c>
      <c r="B16" s="58">
        <v>2152</v>
      </c>
      <c r="C16" s="57">
        <v>763</v>
      </c>
      <c r="D16" s="59" t="s">
        <v>40</v>
      </c>
      <c r="E16" s="59" t="s">
        <v>189</v>
      </c>
      <c r="F16" s="60" t="s">
        <v>231</v>
      </c>
      <c r="G16" s="61">
        <v>10000</v>
      </c>
      <c r="H16" s="61">
        <v>10000</v>
      </c>
      <c r="I16" s="61"/>
      <c r="J16" s="61"/>
    </row>
    <row r="17" spans="1:10" s="62" customFormat="1" ht="60" customHeight="1" x14ac:dyDescent="0.2">
      <c r="A17" s="80" t="s">
        <v>220</v>
      </c>
      <c r="B17" s="81">
        <v>3180</v>
      </c>
      <c r="C17" s="80">
        <v>1060</v>
      </c>
      <c r="D17" s="82" t="s">
        <v>221</v>
      </c>
      <c r="E17" s="85" t="s">
        <v>225</v>
      </c>
      <c r="F17" s="83" t="s">
        <v>226</v>
      </c>
      <c r="G17" s="84">
        <v>45000</v>
      </c>
      <c r="H17" s="84">
        <v>45000</v>
      </c>
      <c r="I17" s="84"/>
      <c r="J17" s="84"/>
    </row>
    <row r="18" spans="1:10" s="62" customFormat="1" ht="87.6" customHeight="1" x14ac:dyDescent="0.2">
      <c r="A18" s="80" t="s">
        <v>223</v>
      </c>
      <c r="B18" s="81">
        <v>3032</v>
      </c>
      <c r="C18" s="80">
        <v>1070</v>
      </c>
      <c r="D18" s="82" t="s">
        <v>222</v>
      </c>
      <c r="E18" s="85" t="s">
        <v>227</v>
      </c>
      <c r="F18" s="83" t="s">
        <v>228</v>
      </c>
      <c r="G18" s="84">
        <v>15000</v>
      </c>
      <c r="H18" s="84">
        <v>15000</v>
      </c>
      <c r="I18" s="84"/>
      <c r="J18" s="84"/>
    </row>
    <row r="19" spans="1:10" s="62" customFormat="1" x14ac:dyDescent="0.2">
      <c r="A19" s="57"/>
      <c r="B19" s="58"/>
      <c r="C19" s="57"/>
      <c r="D19" s="59"/>
      <c r="E19" s="59"/>
      <c r="F19" s="60"/>
      <c r="G19" s="61"/>
      <c r="H19" s="61"/>
      <c r="I19" s="61"/>
      <c r="J19" s="61"/>
    </row>
    <row r="20" spans="1:10" s="56" customFormat="1" x14ac:dyDescent="0.2">
      <c r="A20" s="52"/>
      <c r="B20" s="53"/>
      <c r="C20" s="65" t="s">
        <v>184</v>
      </c>
      <c r="D20" s="66"/>
      <c r="E20" s="67"/>
      <c r="F20" s="68"/>
      <c r="G20" s="69"/>
      <c r="H20" s="69">
        <f>SUM(H21)</f>
        <v>0</v>
      </c>
      <c r="I20" s="69"/>
      <c r="J20" s="69"/>
    </row>
    <row r="21" spans="1:10" s="56" customFormat="1" ht="7.15" customHeight="1" x14ac:dyDescent="0.2">
      <c r="A21" s="52"/>
      <c r="B21" s="53"/>
      <c r="C21" s="65"/>
      <c r="D21" s="66"/>
      <c r="E21" s="67"/>
      <c r="F21" s="68"/>
      <c r="G21" s="69"/>
      <c r="H21" s="69"/>
      <c r="I21" s="69"/>
      <c r="J21" s="69"/>
    </row>
    <row r="22" spans="1:10" ht="39.6" hidden="1" customHeight="1" x14ac:dyDescent="0.2">
      <c r="A22" s="63"/>
      <c r="B22" s="50"/>
      <c r="C22" s="50"/>
      <c r="D22" s="64"/>
      <c r="E22" s="64"/>
      <c r="F22" s="60"/>
      <c r="G22" s="61"/>
      <c r="H22" s="61"/>
      <c r="I22" s="70"/>
      <c r="J22" s="70"/>
    </row>
    <row r="23" spans="1:10" x14ac:dyDescent="0.2">
      <c r="A23" s="71"/>
      <c r="B23" s="71"/>
      <c r="C23" s="71"/>
      <c r="D23" s="64"/>
      <c r="E23" s="64"/>
      <c r="F23" s="60"/>
      <c r="G23" s="61"/>
      <c r="H23" s="61"/>
      <c r="I23" s="70"/>
      <c r="J23" s="70"/>
    </row>
    <row r="24" spans="1:10" s="56" customFormat="1" x14ac:dyDescent="0.2">
      <c r="A24" s="53" t="s">
        <v>178</v>
      </c>
      <c r="B24" s="53" t="s">
        <v>178</v>
      </c>
      <c r="C24" s="53" t="s">
        <v>178</v>
      </c>
      <c r="D24" s="72" t="s">
        <v>99</v>
      </c>
      <c r="E24" s="53" t="s">
        <v>178</v>
      </c>
      <c r="F24" s="53" t="s">
        <v>178</v>
      </c>
      <c r="G24" s="55">
        <v>120000</v>
      </c>
      <c r="H24" s="55">
        <v>120000</v>
      </c>
      <c r="I24" s="55">
        <f>SUM(I13,I20)</f>
        <v>0</v>
      </c>
      <c r="J24" s="55"/>
    </row>
    <row r="27" spans="1:10" s="39" customFormat="1" ht="15.75" x14ac:dyDescent="0.25">
      <c r="A27" s="74"/>
      <c r="B27" s="36"/>
      <c r="C27" s="36"/>
      <c r="D27" s="36"/>
      <c r="E27" s="75"/>
      <c r="F27" s="73"/>
      <c r="G27" s="73"/>
      <c r="H27" s="98"/>
      <c r="I27" s="98"/>
      <c r="J27" s="73"/>
    </row>
    <row r="29" spans="1:10" x14ac:dyDescent="0.2">
      <c r="A29" s="74" t="s">
        <v>218</v>
      </c>
      <c r="B29" s="36"/>
      <c r="C29" s="36"/>
      <c r="D29" s="36"/>
      <c r="E29" s="75" t="s">
        <v>186</v>
      </c>
    </row>
  </sheetData>
  <mergeCells count="11">
    <mergeCell ref="H27:I2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5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Додаток 3 мій</vt:lpstr>
      <vt:lpstr>Додаток 1 мій</vt:lpstr>
      <vt:lpstr>додаток 1 </vt:lpstr>
      <vt:lpstr>додаток7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2021-12-23T08:42:57Z</cp:lastPrinted>
  <dcterms:created xsi:type="dcterms:W3CDTF">2020-12-19T18:16:58Z</dcterms:created>
  <dcterms:modified xsi:type="dcterms:W3CDTF">2021-12-23T09:00:57Z</dcterms:modified>
</cp:coreProperties>
</file>