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Разом" sheetId="5" r:id="rId1"/>
  </sheets>
  <calcPr calcId="125725"/>
</workbook>
</file>

<file path=xl/calcChain.xml><?xml version="1.0" encoding="utf-8"?>
<calcChain xmlns="http://schemas.openxmlformats.org/spreadsheetml/2006/main">
  <c r="E21" i="5"/>
  <c r="F21"/>
  <c r="G21"/>
  <c r="H21"/>
  <c r="I21"/>
  <c r="J21"/>
  <c r="K21"/>
  <c r="L21"/>
  <c r="D21"/>
  <c r="M9"/>
  <c r="M10"/>
  <c r="M11"/>
  <c r="M12"/>
  <c r="M13"/>
  <c r="M14"/>
  <c r="M15"/>
  <c r="M16"/>
  <c r="M17"/>
  <c r="M18"/>
  <c r="M19"/>
  <c r="M8"/>
  <c r="M21" l="1"/>
</calcChain>
</file>

<file path=xl/sharedStrings.xml><?xml version="1.0" encoding="utf-8"?>
<sst xmlns="http://schemas.openxmlformats.org/spreadsheetml/2006/main" count="28" uniqueCount="28">
  <si>
    <t>№п/п</t>
  </si>
  <si>
    <t>сільська рада</t>
  </si>
  <si>
    <t>Любашівська</t>
  </si>
  <si>
    <t>Агафіївська</t>
  </si>
  <si>
    <t>Бобрицька</t>
  </si>
  <si>
    <t>Боківська</t>
  </si>
  <si>
    <t>Іванівська</t>
  </si>
  <si>
    <t>Кричунівська</t>
  </si>
  <si>
    <t>Мало - Василівська</t>
  </si>
  <si>
    <t>Новоселівська</t>
  </si>
  <si>
    <t>Покровська</t>
  </si>
  <si>
    <t>Троїцька</t>
  </si>
  <si>
    <t>Новокарбівська</t>
  </si>
  <si>
    <t>інші</t>
  </si>
  <si>
    <t>Сергіївська</t>
  </si>
  <si>
    <t>власні доходи  загального фонду</t>
  </si>
  <si>
    <t>Видатки всього:</t>
  </si>
  <si>
    <t>в тому числі:</t>
  </si>
  <si>
    <t>освіта</t>
  </si>
  <si>
    <t xml:space="preserve">культура </t>
  </si>
  <si>
    <t>апарат</t>
  </si>
  <si>
    <t>тер цент</t>
  </si>
  <si>
    <t>Відхилення</t>
  </si>
  <si>
    <t>Аналіз доходів та видатків  бюджетних установ селищної ради  в розрізі старостатів</t>
  </si>
  <si>
    <t>БЛІЛ</t>
  </si>
  <si>
    <t>ЦПСД</t>
  </si>
  <si>
    <t>станом на  31 грудня 2021 року</t>
  </si>
  <si>
    <t>Разом</t>
  </si>
</sst>
</file>

<file path=xl/styles.xml><?xml version="1.0" encoding="utf-8"?>
<styleSheet xmlns="http://schemas.openxmlformats.org/spreadsheetml/2006/main">
  <numFmts count="1">
    <numFmt numFmtId="44" formatCode="_-* #,##0.00&quot;₴&quot;_-;\-* #,##0.00&quot;₴&quot;_-;_-* &quot;-&quot;??&quot;₴&quot;_-;_-@_-"/>
  </numFmts>
  <fonts count="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0" fillId="0" borderId="1" xfId="0" applyBorder="1"/>
    <xf numFmtId="0" fontId="2" fillId="0" borderId="1" xfId="0" applyFont="1" applyBorder="1"/>
    <xf numFmtId="0" fontId="2" fillId="0" borderId="0" xfId="0" applyFont="1" applyAlignment="1"/>
    <xf numFmtId="0" fontId="0" fillId="0" borderId="2" xfId="0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23"/>
  <sheetViews>
    <sheetView tabSelected="1" zoomScaleNormal="100" workbookViewId="0">
      <selection activeCell="F19" sqref="F19"/>
    </sheetView>
  </sheetViews>
  <sheetFormatPr defaultRowHeight="15"/>
  <cols>
    <col min="1" max="1" width="6.7109375" customWidth="1"/>
    <col min="2" max="2" width="8.140625" customWidth="1"/>
    <col min="3" max="3" width="18.28515625" customWidth="1"/>
    <col min="4" max="5" width="13.85546875" customWidth="1"/>
    <col min="6" max="7" width="9" customWidth="1"/>
    <col min="8" max="8" width="8" customWidth="1"/>
    <col min="12" max="12" width="8.42578125" customWidth="1"/>
    <col min="13" max="13" width="11.140625" customWidth="1"/>
  </cols>
  <sheetData>
    <row r="2" spans="2:15">
      <c r="I2" s="4"/>
      <c r="J2" s="4"/>
      <c r="K2" s="4"/>
      <c r="L2" s="4"/>
    </row>
    <row r="3" spans="2:15">
      <c r="D3" s="4" t="s">
        <v>23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2:15">
      <c r="D4" s="4"/>
      <c r="E4" s="4" t="s">
        <v>26</v>
      </c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>
      <c r="F5" s="1"/>
      <c r="G5" s="1"/>
    </row>
    <row r="6" spans="2:15" ht="57.75" customHeight="1">
      <c r="B6" s="2"/>
      <c r="C6" s="2"/>
      <c r="D6" s="5" t="s">
        <v>15</v>
      </c>
      <c r="E6" s="5" t="s">
        <v>16</v>
      </c>
      <c r="F6" s="6" t="s">
        <v>17</v>
      </c>
      <c r="G6" s="7"/>
      <c r="H6" s="7"/>
      <c r="I6" s="7"/>
      <c r="J6" s="7"/>
      <c r="K6" s="7"/>
      <c r="L6" s="8"/>
      <c r="M6" s="2" t="s">
        <v>22</v>
      </c>
    </row>
    <row r="7" spans="2:15" ht="23.25" customHeight="1">
      <c r="B7" s="3" t="s">
        <v>0</v>
      </c>
      <c r="C7" s="3" t="s">
        <v>1</v>
      </c>
      <c r="D7" s="3"/>
      <c r="E7" s="3"/>
      <c r="F7" s="3" t="s">
        <v>18</v>
      </c>
      <c r="G7" s="3" t="s">
        <v>19</v>
      </c>
      <c r="H7" s="3" t="s">
        <v>20</v>
      </c>
      <c r="I7" s="3" t="s">
        <v>21</v>
      </c>
      <c r="J7" s="3" t="s">
        <v>24</v>
      </c>
      <c r="K7" s="3" t="s">
        <v>25</v>
      </c>
      <c r="L7" s="3" t="s">
        <v>13</v>
      </c>
      <c r="M7" s="2"/>
    </row>
    <row r="8" spans="2:15" ht="18" customHeight="1">
      <c r="B8" s="2">
        <v>1</v>
      </c>
      <c r="C8" s="2" t="s">
        <v>2</v>
      </c>
      <c r="D8" s="2">
        <v>65787</v>
      </c>
      <c r="E8" s="2">
        <v>51748.14</v>
      </c>
      <c r="F8" s="2">
        <v>24540</v>
      </c>
      <c r="G8" s="2">
        <v>6465.9</v>
      </c>
      <c r="H8" s="2">
        <v>4105.3999999999996</v>
      </c>
      <c r="I8" s="2">
        <v>1400.14</v>
      </c>
      <c r="J8" s="2">
        <v>4648.8999999999996</v>
      </c>
      <c r="K8" s="2">
        <v>261</v>
      </c>
      <c r="L8" s="2">
        <v>10326.799999999999</v>
      </c>
      <c r="M8" s="2">
        <f>D8-E8</f>
        <v>14038.86</v>
      </c>
    </row>
    <row r="9" spans="2:15">
      <c r="B9" s="2">
        <v>2</v>
      </c>
      <c r="C9" s="2" t="s">
        <v>3</v>
      </c>
      <c r="D9" s="2">
        <v>1993.6</v>
      </c>
      <c r="E9" s="2">
        <v>1547.9</v>
      </c>
      <c r="F9" s="2">
        <v>132.30000000000001</v>
      </c>
      <c r="G9" s="2">
        <v>130.9</v>
      </c>
      <c r="H9" s="2">
        <v>723.3</v>
      </c>
      <c r="I9" s="2">
        <v>87.2</v>
      </c>
      <c r="J9" s="2">
        <v>166.4</v>
      </c>
      <c r="K9" s="2">
        <v>9.3000000000000007</v>
      </c>
      <c r="L9" s="2">
        <v>298.5</v>
      </c>
      <c r="M9" s="2">
        <f t="shared" ref="M9:M19" si="0">D9-E9</f>
        <v>445.69999999999982</v>
      </c>
    </row>
    <row r="10" spans="2:15">
      <c r="B10" s="2">
        <v>3</v>
      </c>
      <c r="C10" s="2" t="s">
        <v>4</v>
      </c>
      <c r="D10" s="2">
        <v>12371.2</v>
      </c>
      <c r="E10" s="2">
        <v>11842.7</v>
      </c>
      <c r="F10" s="2">
        <v>7619.4</v>
      </c>
      <c r="G10" s="2">
        <v>320.39999999999998</v>
      </c>
      <c r="H10" s="2">
        <v>745.8</v>
      </c>
      <c r="I10" s="2">
        <v>372.4</v>
      </c>
      <c r="J10" s="2">
        <v>1119.5999999999999</v>
      </c>
      <c r="K10" s="2">
        <v>62.8</v>
      </c>
      <c r="L10" s="2">
        <v>1602.3</v>
      </c>
      <c r="M10" s="2">
        <f t="shared" si="0"/>
        <v>528.5</v>
      </c>
    </row>
    <row r="11" spans="2:15">
      <c r="B11" s="2">
        <v>4</v>
      </c>
      <c r="C11" s="2" t="s">
        <v>5</v>
      </c>
      <c r="D11" s="2">
        <v>3911.4</v>
      </c>
      <c r="E11" s="2">
        <v>4707.6000000000004</v>
      </c>
      <c r="F11" s="2">
        <v>2895.9</v>
      </c>
      <c r="G11" s="2">
        <v>231.8</v>
      </c>
      <c r="H11" s="2">
        <v>428.2</v>
      </c>
      <c r="I11" s="2">
        <v>0</v>
      </c>
      <c r="J11" s="2">
        <v>474.8</v>
      </c>
      <c r="K11" s="2">
        <v>26.6</v>
      </c>
      <c r="L11" s="2">
        <v>650.29999999999995</v>
      </c>
      <c r="M11" s="2">
        <f t="shared" si="0"/>
        <v>-796.20000000000027</v>
      </c>
    </row>
    <row r="12" spans="2:15">
      <c r="B12" s="2">
        <v>5</v>
      </c>
      <c r="C12" s="2" t="s">
        <v>6</v>
      </c>
      <c r="D12" s="2">
        <v>1521.9</v>
      </c>
      <c r="E12" s="2">
        <v>1699.5</v>
      </c>
      <c r="F12" s="2">
        <v>34.1</v>
      </c>
      <c r="G12" s="2">
        <v>104.1</v>
      </c>
      <c r="H12" s="2">
        <v>835.6</v>
      </c>
      <c r="I12" s="2">
        <v>93</v>
      </c>
      <c r="J12" s="2">
        <v>233.5</v>
      </c>
      <c r="K12" s="2">
        <v>13.1</v>
      </c>
      <c r="L12" s="2">
        <v>386.1</v>
      </c>
      <c r="M12" s="2">
        <f t="shared" si="0"/>
        <v>-177.59999999999991</v>
      </c>
    </row>
    <row r="13" spans="2:15">
      <c r="B13" s="2">
        <v>6</v>
      </c>
      <c r="C13" s="2" t="s">
        <v>7</v>
      </c>
      <c r="D13" s="2">
        <v>3100.5</v>
      </c>
      <c r="E13" s="2">
        <v>2674.8</v>
      </c>
      <c r="F13" s="2">
        <v>1167.5</v>
      </c>
      <c r="G13" s="2">
        <v>190.7</v>
      </c>
      <c r="H13" s="2">
        <v>590.29999999999995</v>
      </c>
      <c r="I13" s="2">
        <v>93</v>
      </c>
      <c r="J13" s="2">
        <v>268.89999999999998</v>
      </c>
      <c r="K13" s="2">
        <v>15.1</v>
      </c>
      <c r="L13" s="2">
        <v>349.3</v>
      </c>
      <c r="M13" s="2">
        <f t="shared" si="0"/>
        <v>425.69999999999982</v>
      </c>
    </row>
    <row r="14" spans="2:15">
      <c r="B14" s="2">
        <v>7</v>
      </c>
      <c r="C14" s="2" t="s">
        <v>8</v>
      </c>
      <c r="D14" s="2">
        <v>3457.8</v>
      </c>
      <c r="E14" s="2">
        <v>3282.2</v>
      </c>
      <c r="F14" s="2">
        <v>834.7</v>
      </c>
      <c r="G14" s="2">
        <v>205.5</v>
      </c>
      <c r="H14" s="2">
        <v>837.8</v>
      </c>
      <c r="I14" s="2">
        <v>351.6</v>
      </c>
      <c r="J14" s="2">
        <v>460.5</v>
      </c>
      <c r="K14" s="2">
        <v>25.8</v>
      </c>
      <c r="L14" s="2">
        <v>566.29999999999995</v>
      </c>
      <c r="M14" s="2">
        <f t="shared" si="0"/>
        <v>175.60000000000036</v>
      </c>
    </row>
    <row r="15" spans="2:15">
      <c r="B15" s="2">
        <v>8</v>
      </c>
      <c r="C15" s="2" t="s">
        <v>12</v>
      </c>
      <c r="D15" s="2">
        <v>4177.8999999999996</v>
      </c>
      <c r="E15" s="2">
        <v>2457.6999999999998</v>
      </c>
      <c r="F15" s="2">
        <v>1008.9</v>
      </c>
      <c r="G15" s="2">
        <v>106.1</v>
      </c>
      <c r="H15" s="2">
        <v>515.5</v>
      </c>
      <c r="I15" s="2">
        <v>186.2</v>
      </c>
      <c r="J15" s="2">
        <v>243.6</v>
      </c>
      <c r="K15" s="2">
        <v>13.7</v>
      </c>
      <c r="L15" s="2">
        <v>383.7</v>
      </c>
      <c r="M15" s="2">
        <f t="shared" si="0"/>
        <v>1720.1999999999998</v>
      </c>
    </row>
    <row r="16" spans="2:15">
      <c r="B16" s="2">
        <v>9</v>
      </c>
      <c r="C16" s="2" t="s">
        <v>9</v>
      </c>
      <c r="D16" s="2">
        <v>3891.2</v>
      </c>
      <c r="E16" s="2">
        <v>4750.1000000000004</v>
      </c>
      <c r="F16" s="2">
        <v>2638.7</v>
      </c>
      <c r="G16" s="2">
        <v>267.39999999999998</v>
      </c>
      <c r="H16" s="2">
        <v>1018.7</v>
      </c>
      <c r="I16" s="2">
        <v>92.9</v>
      </c>
      <c r="J16" s="2">
        <v>278.10000000000002</v>
      </c>
      <c r="K16" s="2">
        <v>15.6</v>
      </c>
      <c r="L16" s="2">
        <v>438.7</v>
      </c>
      <c r="M16" s="2">
        <f t="shared" si="0"/>
        <v>-858.90000000000055</v>
      </c>
    </row>
    <row r="17" spans="2:13">
      <c r="B17" s="2">
        <v>10</v>
      </c>
      <c r="C17" s="2" t="s">
        <v>10</v>
      </c>
      <c r="D17" s="2">
        <v>4395.3999999999996</v>
      </c>
      <c r="E17" s="2">
        <v>3059</v>
      </c>
      <c r="F17" s="2">
        <v>1781.6</v>
      </c>
      <c r="G17" s="2">
        <v>153.9</v>
      </c>
      <c r="H17" s="2">
        <v>456.2</v>
      </c>
      <c r="I17" s="2">
        <v>93</v>
      </c>
      <c r="J17" s="2">
        <v>215.1</v>
      </c>
      <c r="K17" s="2">
        <v>12.1</v>
      </c>
      <c r="L17" s="2">
        <v>347.1</v>
      </c>
      <c r="M17" s="2">
        <f t="shared" si="0"/>
        <v>1336.3999999999996</v>
      </c>
    </row>
    <row r="18" spans="2:13">
      <c r="B18" s="2">
        <v>11</v>
      </c>
      <c r="C18" s="2" t="s">
        <v>14</v>
      </c>
      <c r="D18" s="2">
        <v>3402.7</v>
      </c>
      <c r="E18" s="2">
        <v>2894.4</v>
      </c>
      <c r="F18" s="2">
        <v>1347.6</v>
      </c>
      <c r="G18" s="2">
        <v>139.4</v>
      </c>
      <c r="H18" s="2">
        <v>610</v>
      </c>
      <c r="I18" s="2">
        <v>92.9</v>
      </c>
      <c r="J18" s="2">
        <v>248.7</v>
      </c>
      <c r="K18" s="2">
        <v>13.9</v>
      </c>
      <c r="L18" s="2">
        <v>441.9</v>
      </c>
      <c r="M18" s="2">
        <f t="shared" si="0"/>
        <v>508.29999999999973</v>
      </c>
    </row>
    <row r="19" spans="2:13">
      <c r="B19" s="2">
        <v>12</v>
      </c>
      <c r="C19" s="2" t="s">
        <v>11</v>
      </c>
      <c r="D19" s="2">
        <v>10157</v>
      </c>
      <c r="E19" s="2">
        <v>11028.6</v>
      </c>
      <c r="F19" s="2">
        <v>5342.5</v>
      </c>
      <c r="G19" s="2">
        <v>704.8</v>
      </c>
      <c r="H19" s="2">
        <v>1489.7</v>
      </c>
      <c r="I19" s="2">
        <v>293.10000000000002</v>
      </c>
      <c r="J19" s="2">
        <v>1390.8</v>
      </c>
      <c r="K19" s="2">
        <v>78</v>
      </c>
      <c r="L19" s="2">
        <v>1729.7</v>
      </c>
      <c r="M19" s="2">
        <f t="shared" si="0"/>
        <v>-871.60000000000036</v>
      </c>
    </row>
    <row r="20" spans="2:13">
      <c r="B20" s="2"/>
      <c r="C20" s="2"/>
      <c r="D20" s="2"/>
      <c r="E20" s="2">
        <v>0</v>
      </c>
      <c r="F20" s="2"/>
      <c r="G20" s="2"/>
      <c r="H20" s="2"/>
      <c r="I20" s="2"/>
      <c r="J20" s="2">
        <v>0</v>
      </c>
      <c r="K20" s="2">
        <v>0</v>
      </c>
      <c r="L20" s="2"/>
      <c r="M20" s="2">
        <v>0</v>
      </c>
    </row>
    <row r="21" spans="2:13">
      <c r="B21" s="2"/>
      <c r="C21" s="2" t="s">
        <v>27</v>
      </c>
      <c r="D21" s="2">
        <f>D8+D9+D10+D11+D12+D13+D14+D15+D16+D17+D18+D19</f>
        <v>118167.59999999998</v>
      </c>
      <c r="E21" s="2">
        <f t="shared" ref="E21:M21" si="1">E8+E9+E10+E11+E12+E13+E14+E15+E16+E17+E18+E19</f>
        <v>101692.64000000001</v>
      </c>
      <c r="F21" s="2">
        <f t="shared" si="1"/>
        <v>49343.19999999999</v>
      </c>
      <c r="G21" s="2">
        <f t="shared" si="1"/>
        <v>9020.8999999999978</v>
      </c>
      <c r="H21" s="2">
        <f t="shared" si="1"/>
        <v>12356.500000000002</v>
      </c>
      <c r="I21" s="2">
        <f t="shared" si="1"/>
        <v>3155.44</v>
      </c>
      <c r="J21" s="2">
        <f t="shared" si="1"/>
        <v>9748.9</v>
      </c>
      <c r="K21" s="2">
        <f t="shared" si="1"/>
        <v>547.00000000000011</v>
      </c>
      <c r="L21" s="2">
        <f t="shared" si="1"/>
        <v>17520.699999999997</v>
      </c>
      <c r="M21" s="2">
        <f t="shared" si="1"/>
        <v>16474.959999999992</v>
      </c>
    </row>
    <row r="22" spans="2:1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</sheetData>
  <mergeCells count="1">
    <mergeCell ref="F6:L6"/>
  </mergeCells>
  <phoneticPr fontId="0" type="noConversion"/>
  <pageMargins left="0.70866141732283472" right="0.24" top="0.32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Разом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2022-02-02T14:35:02Z</dcterms:modified>
</cp:coreProperties>
</file>