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50" i="1" l="1"/>
  <c r="C23" i="1" l="1"/>
  <c r="C20" i="1" s="1"/>
  <c r="C36" i="1" s="1"/>
  <c r="C37" i="1" s="1"/>
  <c r="C52" i="1"/>
  <c r="C48" i="1"/>
  <c r="C55" i="1" l="1"/>
  <c r="C56" i="1" s="1"/>
</calcChain>
</file>

<file path=xl/sharedStrings.xml><?xml version="1.0" encoding="utf-8"?>
<sst xmlns="http://schemas.openxmlformats.org/spreadsheetml/2006/main" count="66" uniqueCount="46">
  <si>
    <t xml:space="preserve">                                                                         «Додаток 5</t>
  </si>
  <si>
    <t xml:space="preserve">                                                               від 24.12.2020р</t>
  </si>
  <si>
    <t>Міжбюджетні трансферти на 2021  рік</t>
  </si>
  <si>
    <t>(код бюджету)</t>
  </si>
  <si>
    <t>1.   Показники міжбюджетних трансфертів з інших бюджетів</t>
  </si>
  <si>
    <t>(грн)</t>
  </si>
  <si>
    <t>Код Класифікації доходу бюджету /</t>
  </si>
  <si>
    <t>Найменування трансферту /</t>
  </si>
  <si>
    <t>Усього</t>
  </si>
  <si>
    <t>Код бюджету</t>
  </si>
  <si>
    <t>Найменування бюджету – надавача міжбюджетного трансферту</t>
  </si>
  <si>
    <t>І. Трансферти до загального фонду бюджету</t>
  </si>
  <si>
    <t>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</si>
  <si>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Обласний бюджет Миколаївської області</t>
  </si>
  <si>
    <t>Інші субвенції з місцевого бюджету</t>
  </si>
  <si>
    <t>14509000000</t>
  </si>
  <si>
    <t>Бюджет Кам’яномостівської сільської територіальної громади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</si>
  <si>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</si>
  <si>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</si>
  <si>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</si>
  <si>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</si>
  <si>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</si>
  <si>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 xml:space="preserve">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</si>
  <si>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</si>
  <si>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 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</si>
  <si>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</si>
  <si>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</si>
  <si>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</si>
  <si>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</si>
  <si>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 фонд</t>
  </si>
  <si>
    <t>-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</si>
  <si>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</si>
  <si>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</si>
  <si>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</si>
  <si>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</si>
  <si>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</si>
  <si>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</si>
  <si>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Бюджет Первомайської міської територіальної громади</t>
  </si>
  <si>
    <t>ІІ. Трансферти із спеціального фонду бюджету</t>
  </si>
  <si>
    <t>спеціальний фонд</t>
  </si>
  <si>
    <t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</t>
  </si>
  <si>
    <t xml:space="preserve">                                                                         "Про  бюджет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</si>
  <si>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 xml:space="preserve">                                                                                                                 до рішення Синюхино-Брідської сільської ради                                                                     </t>
  </si>
  <si>
    <t>Бюджет Мигіївської сільської територіальної громади</t>
  </si>
  <si>
    <t>*</t>
  </si>
  <si>
    <t xml:space="preserve"> Сільський голова  ______________Олександр ЗУБКО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</si>
</sst>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0"/>
      <color theme="1"/>
      <name val="Calibri"/>
      <family val="2"/>
      <charset val="204"/>
      <scheme val="minor"/>
    </font>
    <font>
      <i/>
      <sz val="10"/>
      <name val="Times New Roman Cyr"/>
      <charset val="204"/>
    </font>
    <font>
      <b/>
      <sz val="11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60">
    <xf numFmtId="0" fontId="0" fillId="0" borderId="0" xfId="0"/>
    <xf numFmtId="0" fontId="1" fillId="0" borderId="0" xfId="0" applyFont="1" applyAlignment="1">
      <alignment horizontal="left" vertical="center" indent="15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vertical="center" indent="5"/>
    </xf>
    <xf numFmtId="0" fontId="0" fillId="0" borderId="0" xfId="0" applyFont="1"/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1" applyFont="1" applyBorder="1" applyAlignment="1">
      <alignment horizontal="left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49" fontId="12" fillId="3" borderId="7" xfId="0" applyNumberFormat="1" applyFont="1" applyFill="1" applyBorder="1" applyAlignment="1">
      <alignment horizontal="justify" vertical="top"/>
    </xf>
    <xf numFmtId="0" fontId="12" fillId="3" borderId="7" xfId="0" applyFont="1" applyFill="1" applyBorder="1" applyAlignment="1">
      <alignment horizontal="justify" vertical="top"/>
    </xf>
    <xf numFmtId="49" fontId="14" fillId="3" borderId="7" xfId="0" applyNumberFormat="1" applyFont="1" applyFill="1" applyBorder="1" applyAlignment="1">
      <alignment horizontal="justify" vertical="top"/>
    </xf>
    <xf numFmtId="4" fontId="15" fillId="2" borderId="7" xfId="0" applyNumberFormat="1" applyFont="1" applyFill="1" applyBorder="1" applyAlignment="1">
      <alignment horizontal="left" vertical="center"/>
    </xf>
    <xf numFmtId="0" fontId="8" fillId="0" borderId="4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left" vertical="center" wrapText="1"/>
    </xf>
    <xf numFmtId="2" fontId="9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7" xfId="0" quotePrefix="1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center"/>
    </xf>
    <xf numFmtId="0" fontId="17" fillId="0" borderId="7" xfId="0" applyFont="1" applyBorder="1"/>
    <xf numFmtId="0" fontId="13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4" fontId="11" fillId="2" borderId="7" xfId="0" applyNumberFormat="1" applyFont="1" applyFill="1" applyBorder="1" applyAlignment="1">
      <alignment horizontal="center" vertical="center"/>
    </xf>
    <xf numFmtId="4" fontId="16" fillId="2" borderId="7" xfId="0" applyNumberFormat="1" applyFont="1" applyFill="1" applyBorder="1" applyAlignment="1">
      <alignment horizontal="center" vertical="center"/>
    </xf>
    <xf numFmtId="4" fontId="15" fillId="2" borderId="7" xfId="0" applyNumberFormat="1" applyFont="1" applyFill="1" applyBorder="1" applyAlignment="1">
      <alignment horizontal="center" vertical="center"/>
    </xf>
    <xf numFmtId="4" fontId="18" fillId="2" borderId="7" xfId="0" applyNumberFormat="1" applyFont="1" applyFill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0"/>
  <sheetViews>
    <sheetView tabSelected="1" view="pageBreakPreview" zoomScale="60" zoomScaleNormal="100" workbookViewId="0">
      <selection activeCell="C66" sqref="C66"/>
    </sheetView>
  </sheetViews>
  <sheetFormatPr defaultRowHeight="15" x14ac:dyDescent="0.25"/>
  <cols>
    <col min="1" max="1" width="27.5703125" customWidth="1"/>
    <col min="2" max="2" width="57" customWidth="1"/>
    <col min="3" max="3" width="24.85546875" customWidth="1"/>
  </cols>
  <sheetData>
    <row r="2" spans="1:3" ht="18.75" x14ac:dyDescent="0.25">
      <c r="A2" s="1"/>
      <c r="B2" s="47" t="s">
        <v>0</v>
      </c>
      <c r="C2" s="47"/>
    </row>
    <row r="3" spans="1:3" ht="18.75" x14ac:dyDescent="0.25">
      <c r="A3" s="1"/>
      <c r="B3" s="47" t="s">
        <v>42</v>
      </c>
      <c r="C3" s="47"/>
    </row>
    <row r="4" spans="1:3" ht="40.5" customHeight="1" x14ac:dyDescent="0.25">
      <c r="A4" s="1"/>
      <c r="B4" s="48" t="s">
        <v>41</v>
      </c>
      <c r="C4" s="48"/>
    </row>
    <row r="5" spans="1:3" ht="18.75" x14ac:dyDescent="0.25">
      <c r="A5" s="1"/>
      <c r="B5" s="47" t="s">
        <v>1</v>
      </c>
      <c r="C5" s="47"/>
    </row>
    <row r="6" spans="1:3" ht="15.75" x14ac:dyDescent="0.25">
      <c r="A6" s="2"/>
      <c r="B6" s="3"/>
      <c r="C6" s="3"/>
    </row>
    <row r="7" spans="1:3" ht="15.75" x14ac:dyDescent="0.25">
      <c r="A7" s="49" t="s">
        <v>2</v>
      </c>
      <c r="B7" s="49"/>
      <c r="C7" s="49"/>
    </row>
    <row r="8" spans="1:3" ht="15.75" x14ac:dyDescent="0.25">
      <c r="A8" s="46">
        <v>14555000000</v>
      </c>
      <c r="B8" s="46"/>
      <c r="C8" s="46"/>
    </row>
    <row r="9" spans="1:3" ht="15.75" x14ac:dyDescent="0.25">
      <c r="A9" s="54" t="s">
        <v>3</v>
      </c>
      <c r="B9" s="54"/>
      <c r="C9" s="54"/>
    </row>
    <row r="10" spans="1:3" ht="15.75" x14ac:dyDescent="0.25">
      <c r="A10" s="4"/>
      <c r="B10" s="3"/>
      <c r="C10" s="3"/>
    </row>
    <row r="11" spans="1:3" x14ac:dyDescent="0.25">
      <c r="A11" s="5" t="s">
        <v>4</v>
      </c>
      <c r="B11" s="6"/>
      <c r="C11" s="6"/>
    </row>
    <row r="12" spans="1:3" x14ac:dyDescent="0.25">
      <c r="A12" s="5"/>
      <c r="B12" s="6"/>
      <c r="C12" s="6"/>
    </row>
    <row r="13" spans="1:3" ht="15.75" thickBot="1" x14ac:dyDescent="0.3">
      <c r="A13" s="7"/>
      <c r="B13" s="6"/>
      <c r="C13" s="7" t="s">
        <v>5</v>
      </c>
    </row>
    <row r="14" spans="1:3" ht="64.5" customHeight="1" x14ac:dyDescent="0.25">
      <c r="A14" s="8" t="s">
        <v>6</v>
      </c>
      <c r="B14" s="9" t="s">
        <v>7</v>
      </c>
      <c r="C14" s="55" t="s">
        <v>8</v>
      </c>
    </row>
    <row r="15" spans="1:3" ht="33.75" customHeight="1" thickBot="1" x14ac:dyDescent="0.3">
      <c r="A15" s="10" t="s">
        <v>9</v>
      </c>
      <c r="B15" s="11" t="s">
        <v>10</v>
      </c>
      <c r="C15" s="56"/>
    </row>
    <row r="16" spans="1:3" ht="15.75" thickBot="1" x14ac:dyDescent="0.3">
      <c r="A16" s="10">
        <v>1</v>
      </c>
      <c r="B16" s="11">
        <v>2</v>
      </c>
      <c r="C16" s="11">
        <v>3</v>
      </c>
    </row>
    <row r="17" spans="1:4" x14ac:dyDescent="0.25">
      <c r="A17" s="57" t="s">
        <v>11</v>
      </c>
      <c r="B17" s="58"/>
      <c r="C17" s="59"/>
    </row>
    <row r="18" spans="1:4" ht="57" x14ac:dyDescent="0.25">
      <c r="A18" s="12">
        <v>41040200</v>
      </c>
      <c r="B18" s="12" t="s">
        <v>12</v>
      </c>
      <c r="C18" s="13">
        <v>999200</v>
      </c>
    </row>
    <row r="19" spans="1:4" ht="39.75" customHeight="1" x14ac:dyDescent="0.25">
      <c r="A19" s="14">
        <v>14100000000</v>
      </c>
      <c r="B19" s="15" t="s">
        <v>13</v>
      </c>
      <c r="C19" s="16">
        <v>999200</v>
      </c>
    </row>
    <row r="20" spans="1:4" ht="39.75" customHeight="1" thickBot="1" x14ac:dyDescent="0.3">
      <c r="A20" s="36">
        <v>41053900</v>
      </c>
      <c r="B20" s="17" t="s">
        <v>14</v>
      </c>
      <c r="C20" s="37">
        <f>C21+C22+C23</f>
        <v>896263</v>
      </c>
    </row>
    <row r="21" spans="1:4" ht="43.5" customHeight="1" x14ac:dyDescent="0.25">
      <c r="A21" s="14">
        <v>14538000000</v>
      </c>
      <c r="B21" s="15" t="s">
        <v>43</v>
      </c>
      <c r="C21" s="38">
        <v>765363</v>
      </c>
    </row>
    <row r="22" spans="1:4" ht="44.25" customHeight="1" x14ac:dyDescent="0.25">
      <c r="A22" s="18" t="s">
        <v>15</v>
      </c>
      <c r="B22" s="19" t="s">
        <v>16</v>
      </c>
      <c r="C22" s="16">
        <v>120000</v>
      </c>
    </row>
    <row r="23" spans="1:4" ht="37.5" customHeight="1" x14ac:dyDescent="0.25">
      <c r="A23" s="14">
        <v>14100000000</v>
      </c>
      <c r="B23" s="15" t="s">
        <v>13</v>
      </c>
      <c r="C23" s="16">
        <f>C24+C25+C26+C27+C28+C29</f>
        <v>10900</v>
      </c>
    </row>
    <row r="24" spans="1:4" ht="38.25" hidden="1" x14ac:dyDescent="0.25">
      <c r="A24" s="14"/>
      <c r="B24" s="20" t="s">
        <v>17</v>
      </c>
      <c r="C24" s="39"/>
    </row>
    <row r="25" spans="1:4" ht="63.75" hidden="1" x14ac:dyDescent="0.25">
      <c r="A25" s="14"/>
      <c r="B25" s="21" t="s">
        <v>18</v>
      </c>
      <c r="C25" s="39"/>
    </row>
    <row r="26" spans="1:4" ht="51" x14ac:dyDescent="0.25">
      <c r="A26" s="14"/>
      <c r="B26" s="21" t="s">
        <v>19</v>
      </c>
      <c r="C26" s="39">
        <v>2900</v>
      </c>
      <c r="D26" t="s">
        <v>44</v>
      </c>
    </row>
    <row r="27" spans="1:4" ht="40.5" customHeight="1" x14ac:dyDescent="0.25">
      <c r="A27" s="14"/>
      <c r="B27" s="22" t="s">
        <v>20</v>
      </c>
      <c r="C27" s="39">
        <v>2100</v>
      </c>
      <c r="D27" t="s">
        <v>44</v>
      </c>
    </row>
    <row r="28" spans="1:4" ht="40.5" customHeight="1" x14ac:dyDescent="0.25">
      <c r="A28" s="14"/>
      <c r="B28" s="21" t="s">
        <v>21</v>
      </c>
      <c r="C28" s="39">
        <v>3600</v>
      </c>
      <c r="D28" t="s">
        <v>44</v>
      </c>
    </row>
    <row r="29" spans="1:4" ht="63.75" x14ac:dyDescent="0.25">
      <c r="A29" s="14"/>
      <c r="B29" s="21" t="s">
        <v>22</v>
      </c>
      <c r="C29" s="39">
        <v>2300</v>
      </c>
      <c r="D29" t="s">
        <v>44</v>
      </c>
    </row>
    <row r="30" spans="1:4" ht="55.5" customHeight="1" x14ac:dyDescent="0.25">
      <c r="A30" s="35">
        <v>41051200</v>
      </c>
      <c r="B30" s="23" t="s">
        <v>23</v>
      </c>
      <c r="C30" s="24">
        <v>53098</v>
      </c>
    </row>
    <row r="31" spans="1:4" ht="58.5" customHeight="1" x14ac:dyDescent="0.25">
      <c r="A31" s="14">
        <v>14100000000</v>
      </c>
      <c r="B31" s="15" t="s">
        <v>13</v>
      </c>
      <c r="C31" s="40">
        <v>53098</v>
      </c>
    </row>
    <row r="32" spans="1:4" ht="71.25" customHeight="1" x14ac:dyDescent="0.25">
      <c r="A32" s="35">
        <v>41055000</v>
      </c>
      <c r="B32" s="23" t="s">
        <v>24</v>
      </c>
      <c r="C32" s="41">
        <v>55800</v>
      </c>
    </row>
    <row r="33" spans="1:3" ht="51" customHeight="1" x14ac:dyDescent="0.25">
      <c r="A33" s="14">
        <v>14100000000</v>
      </c>
      <c r="B33" s="15" t="s">
        <v>13</v>
      </c>
      <c r="C33" s="42">
        <v>55800</v>
      </c>
    </row>
    <row r="34" spans="1:3" ht="15.75" hidden="1" thickBot="1" x14ac:dyDescent="0.3">
      <c r="A34" s="50" t="s">
        <v>25</v>
      </c>
      <c r="B34" s="51"/>
      <c r="C34" s="52"/>
    </row>
    <row r="35" spans="1:3" ht="15.75" hidden="1" thickBot="1" x14ac:dyDescent="0.3">
      <c r="A35" s="10"/>
      <c r="B35" s="25"/>
      <c r="C35" s="11"/>
    </row>
    <row r="36" spans="1:3" ht="54" hidden="1" customHeight="1" thickBot="1" x14ac:dyDescent="0.3">
      <c r="A36" s="26" t="s">
        <v>26</v>
      </c>
      <c r="B36" s="27" t="s">
        <v>27</v>
      </c>
      <c r="C36" s="28">
        <f>C20+C32+C30+C18</f>
        <v>2004361</v>
      </c>
    </row>
    <row r="37" spans="1:3" ht="15.75" hidden="1" thickBot="1" x14ac:dyDescent="0.3">
      <c r="A37" s="10" t="s">
        <v>26</v>
      </c>
      <c r="B37" s="25" t="s">
        <v>28</v>
      </c>
      <c r="C37" s="29">
        <f>C36</f>
        <v>2004361</v>
      </c>
    </row>
    <row r="38" spans="1:3" ht="15.75" hidden="1" thickBot="1" x14ac:dyDescent="0.3">
      <c r="A38" s="10" t="s">
        <v>26</v>
      </c>
      <c r="B38" s="25" t="s">
        <v>29</v>
      </c>
      <c r="C38" s="11" t="s">
        <v>30</v>
      </c>
    </row>
    <row r="39" spans="1:3" hidden="1" x14ac:dyDescent="0.25">
      <c r="A39" s="6"/>
      <c r="B39" s="6"/>
      <c r="C39" s="6"/>
    </row>
    <row r="40" spans="1:3" hidden="1" x14ac:dyDescent="0.25">
      <c r="A40" s="30" t="s">
        <v>31</v>
      </c>
      <c r="B40" s="6"/>
      <c r="C40" s="6"/>
    </row>
    <row r="41" spans="1:3" hidden="1" x14ac:dyDescent="0.25">
      <c r="A41" s="7"/>
      <c r="B41" s="6"/>
      <c r="C41" s="7" t="s">
        <v>32</v>
      </c>
    </row>
    <row r="42" spans="1:3" ht="45" hidden="1" x14ac:dyDescent="0.25">
      <c r="A42" s="8" t="s">
        <v>33</v>
      </c>
      <c r="B42" s="55" t="s">
        <v>34</v>
      </c>
      <c r="C42" s="9" t="s">
        <v>7</v>
      </c>
    </row>
    <row r="43" spans="1:3" ht="60.75" hidden="1" thickBot="1" x14ac:dyDescent="0.3">
      <c r="A43" s="10" t="s">
        <v>9</v>
      </c>
      <c r="B43" s="56"/>
      <c r="C43" s="11" t="s">
        <v>35</v>
      </c>
    </row>
    <row r="44" spans="1:3" ht="15.75" thickBot="1" x14ac:dyDescent="0.3">
      <c r="A44" s="10">
        <v>1</v>
      </c>
      <c r="B44" s="11">
        <v>2</v>
      </c>
      <c r="C44" s="11">
        <v>3</v>
      </c>
    </row>
    <row r="45" spans="1:3" x14ac:dyDescent="0.25">
      <c r="A45" s="57" t="s">
        <v>36</v>
      </c>
      <c r="B45" s="58"/>
      <c r="C45" s="59"/>
    </row>
    <row r="46" spans="1:3" ht="57" x14ac:dyDescent="0.25">
      <c r="A46" s="45">
        <v>3719430</v>
      </c>
      <c r="B46" s="31" t="s">
        <v>40</v>
      </c>
      <c r="C46" s="13">
        <v>55800</v>
      </c>
    </row>
    <row r="47" spans="1:3" ht="39" customHeight="1" x14ac:dyDescent="0.25">
      <c r="A47" s="14">
        <v>14552000000</v>
      </c>
      <c r="B47" s="15" t="s">
        <v>37</v>
      </c>
      <c r="C47" s="16">
        <v>55800</v>
      </c>
    </row>
    <row r="48" spans="1:3" ht="34.5" customHeight="1" thickBot="1" x14ac:dyDescent="0.3">
      <c r="A48" s="36">
        <v>3719770</v>
      </c>
      <c r="B48" s="32" t="s">
        <v>14</v>
      </c>
      <c r="C48" s="37">
        <f>C49+C50+C52</f>
        <v>3459260</v>
      </c>
    </row>
    <row r="49" spans="1:3" ht="35.25" customHeight="1" thickBot="1" x14ac:dyDescent="0.3">
      <c r="A49" s="14">
        <v>14538000000</v>
      </c>
      <c r="B49" s="15" t="s">
        <v>43</v>
      </c>
      <c r="C49" s="43">
        <v>137143</v>
      </c>
    </row>
    <row r="50" spans="1:3" ht="36" customHeight="1" x14ac:dyDescent="0.25">
      <c r="A50" s="18" t="s">
        <v>15</v>
      </c>
      <c r="B50" s="19" t="s">
        <v>16</v>
      </c>
      <c r="C50" s="38">
        <f>1275971+578555+430965+35000+111126</f>
        <v>2431617</v>
      </c>
    </row>
    <row r="51" spans="1:3" ht="36.75" hidden="1" customHeight="1" x14ac:dyDescent="0.25">
      <c r="A51" s="18"/>
      <c r="B51" s="19"/>
      <c r="C51" s="44"/>
    </row>
    <row r="52" spans="1:3" x14ac:dyDescent="0.25">
      <c r="A52" s="33">
        <v>14552000000</v>
      </c>
      <c r="B52" s="34" t="s">
        <v>37</v>
      </c>
      <c r="C52" s="16">
        <f>855500+25000+10000</f>
        <v>890500</v>
      </c>
    </row>
    <row r="53" spans="1:3" ht="15.75" thickBot="1" x14ac:dyDescent="0.3">
      <c r="A53" s="50" t="s">
        <v>38</v>
      </c>
      <c r="B53" s="51"/>
      <c r="C53" s="52"/>
    </row>
    <row r="54" spans="1:3" ht="15.75" thickBot="1" x14ac:dyDescent="0.3">
      <c r="A54" s="10"/>
      <c r="B54" s="11"/>
      <c r="C54" s="25"/>
    </row>
    <row r="55" spans="1:3" ht="44.25" customHeight="1" thickBot="1" x14ac:dyDescent="0.3">
      <c r="A55" s="10" t="s">
        <v>26</v>
      </c>
      <c r="B55" s="25" t="s">
        <v>27</v>
      </c>
      <c r="C55" s="37">
        <f>C48+C46</f>
        <v>3515060</v>
      </c>
    </row>
    <row r="56" spans="1:3" ht="15.75" thickBot="1" x14ac:dyDescent="0.3">
      <c r="A56" s="10" t="s">
        <v>26</v>
      </c>
      <c r="B56" s="25" t="s">
        <v>28</v>
      </c>
      <c r="C56" s="43">
        <f>C55</f>
        <v>3515060</v>
      </c>
    </row>
    <row r="57" spans="1:3" ht="15.75" thickBot="1" x14ac:dyDescent="0.3">
      <c r="A57" s="10" t="s">
        <v>26</v>
      </c>
      <c r="B57" s="25" t="s">
        <v>39</v>
      </c>
      <c r="C57" s="25"/>
    </row>
    <row r="58" spans="1:3" x14ac:dyDescent="0.25">
      <c r="A58" s="6"/>
      <c r="B58" s="6"/>
      <c r="C58" s="6"/>
    </row>
    <row r="59" spans="1:3" x14ac:dyDescent="0.25">
      <c r="A59" s="6"/>
      <c r="B59" s="6"/>
      <c r="C59" s="6"/>
    </row>
    <row r="60" spans="1:3" ht="15.75" x14ac:dyDescent="0.25">
      <c r="A60" s="53" t="s">
        <v>45</v>
      </c>
      <c r="B60" s="53"/>
      <c r="C60" s="6"/>
    </row>
  </sheetData>
  <mergeCells count="14">
    <mergeCell ref="A53:C53"/>
    <mergeCell ref="A60:B60"/>
    <mergeCell ref="A9:C9"/>
    <mergeCell ref="C14:C15"/>
    <mergeCell ref="A17:C17"/>
    <mergeCell ref="A34:C34"/>
    <mergeCell ref="B42:B43"/>
    <mergeCell ref="A45:C45"/>
    <mergeCell ref="A8:C8"/>
    <mergeCell ref="B2:C2"/>
    <mergeCell ref="B3:C3"/>
    <mergeCell ref="B4:C4"/>
    <mergeCell ref="B5:C5"/>
    <mergeCell ref="A7:C7"/>
  </mergeCells>
  <pageMargins left="0.7" right="0.7" top="0.75" bottom="0.75" header="0.3" footer="0.3"/>
  <pageSetup paperSize="9" scale="7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2021-03-18T07:16:43Z</dcterms:modified>
</cp:coreProperties>
</file>