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84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29" i="1" l="1"/>
  <c r="I36" i="1" l="1"/>
  <c r="I30" i="1" s="1"/>
  <c r="I14" i="1" l="1"/>
  <c r="I13" i="1" s="1"/>
  <c r="I12" i="1" l="1"/>
  <c r="I37" i="1" s="1"/>
</calcChain>
</file>

<file path=xl/sharedStrings.xml><?xml version="1.0" encoding="utf-8"?>
<sst xmlns="http://schemas.openxmlformats.org/spreadsheetml/2006/main" count="85" uniqueCount="54">
  <si>
    <r>
      <t>Розподіл коштів бюджету розвитку на здійснення заходів із будівництва , реконструкції і реставрації, капітальний  ремонт об</t>
    </r>
    <r>
      <rPr>
        <b/>
        <sz val="14"/>
        <rFont val="Calibri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єктів виробничої , комунікаційної та соціальної інфраструктури  за об’єктами у 2021 році </t>
    </r>
  </si>
  <si>
    <t>( код бюджету)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</si>
  <si>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</si>
  <si>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</si>
  <si>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</si>
  <si>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 xml:space="preserve">Найменування головного розпорядника коштів місцевого бюджету / відповідального виконавця, найменування  згідно з Типовою програмною класифікацією видатків та кредитування місцевих бюджетів
</t>
  </si>
  <si>
    <t>Найменування об’єкта відповідно до проектно-кошторисної документації</t>
  </si>
  <si>
    <t>Загальна тривалість будівництва ( рік початку і завершення)</t>
  </si>
  <si>
    <t>Загальна вартість будівництва , гривень</t>
  </si>
  <si>
    <t>Рівень виконання робіт на початок бюджетного періоду,%</t>
  </si>
  <si>
    <t>Обсяг видатків бюджету розвитку,  які спрямовуються на будівництво об'єкта у бюджетному періоді ,гривень</t>
  </si>
  <si>
    <t>Рівень  готовності об’єкта на кінець бюджетного періоду, %</t>
  </si>
  <si>
    <t>Х</t>
  </si>
  <si>
    <t>0443</t>
  </si>
  <si>
    <t>УСЬОГО</t>
  </si>
  <si>
    <t>Сільський голова</t>
  </si>
  <si>
    <t>Олександр ЗУБКО</t>
  </si>
  <si>
    <t>Додаток 6  до  рішенняСинюхино-Брідської сільської ради</t>
  </si>
  <si>
    <t>7321</t>
  </si>
  <si>
    <t>Будівництво освітніх установ та закладів</t>
  </si>
  <si>
    <t xml:space="preserve"> "Про    внесення змін  до бюджету  Синюхино-Брідської  сільської територіальної  "                                                                                                                                                                                                                                                                    громади  на 2021 рік"</t>
  </si>
  <si>
    <t>0117310</t>
  </si>
  <si>
    <t>'Будівництво об'єктів житлово-комунального господарства</t>
  </si>
  <si>
    <t>0600000</t>
  </si>
  <si>
    <t>Освіта</t>
  </si>
  <si>
    <t>0610000</t>
  </si>
  <si>
    <t>0617321</t>
  </si>
  <si>
    <t>експертиза виготовлення проектно-кошторисної документації</t>
  </si>
  <si>
    <t>0617361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</si>
  <si>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</si>
  <si>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</si>
  <si>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0100000</t>
  </si>
  <si>
    <t xml:space="preserve"> Синюхино-Брідська сільська рада </t>
  </si>
  <si>
    <t>0117330</t>
  </si>
  <si>
    <t xml:space="preserve">Будівництво1 інших об'єктів комунальної власності
</t>
  </si>
  <si>
    <t xml:space="preserve"> Роботи з розроблення проектної документації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</si>
  <si>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співфінансування, 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</si>
  <si>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>'Будівництво1 освітніх установ та закладів</t>
  </si>
  <si>
    <t>виготовлення проєктно-кошторисної документації на капітальний ремонт Синюхинобрідської ЗЗСО І-ІІІ ступенів Первомайського району</t>
  </si>
  <si>
    <t>''Розвиток мережі центрів надання адміністративних послуг</t>
  </si>
  <si>
    <t>0117390</t>
  </si>
  <si>
    <t>0190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</si>
  <si>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</si>
  <si>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*</t>
  </si>
  <si>
    <t xml:space="preserve">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</si>
  <si>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 xml:space="preserve"> "Розбудова центру надання адміністративних послуг Синюхино-Брідській територіальній громаді Первомайського району Миколаївської області шляхом його оснащення та придбання меблів»»</t>
  </si>
  <si>
    <t>співфінансування "Розбудова центру надання адміністративних послуг Синюхино-Брідській територіальній громаді Первомайського району Миколаївської області шляхом його оснащення та придбання меблів»</t>
  </si>
  <si>
    <t xml:space="preserve">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</si>
  <si>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>0617370</t>
  </si>
  <si>
    <t>Реалізація інших заходів щодо соціально-економічного розвитку територій</t>
  </si>
  <si>
    <t>співфінансування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</si>
  <si>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>0617363</t>
  </si>
  <si>
    <t>Виконання інвестиційних проектів в рамках здійснення заходів щодо соціально-економічного розвитку окремих територій</t>
  </si>
  <si>
    <t>від 12. 11.2021 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</si>
</sst>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>
      <alignment vertical="top"/>
    </xf>
  </cellStyleXfs>
  <cellXfs count="71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 vertical="top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64" fontId="8" fillId="2" borderId="2" xfId="0" applyNumberFormat="1" applyFont="1" applyFill="1" applyBorder="1" applyAlignment="1" applyProtection="1">
      <alignment horizontal="center" vertical="center" wrapText="1"/>
    </xf>
    <xf numFmtId="4" fontId="8" fillId="2" borderId="2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9" fillId="0" borderId="3" xfId="0" quotePrefix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0" fontId="10" fillId="0" borderId="3" xfId="0" quotePrefix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horizontal="left" vertical="center" wrapText="1"/>
    </xf>
    <xf numFmtId="164" fontId="1" fillId="0" borderId="3" xfId="1" applyNumberFormat="1" applyFont="1" applyBorder="1" applyAlignment="1">
      <alignment horizontal="center" vertical="center"/>
    </xf>
    <xf numFmtId="9" fontId="1" fillId="0" borderId="3" xfId="1" applyNumberFormat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9" fontId="5" fillId="0" borderId="3" xfId="1" applyNumberFormat="1" applyFont="1" applyBorder="1" applyAlignment="1">
      <alignment horizontal="center" vertical="center"/>
    </xf>
    <xf numFmtId="4" fontId="5" fillId="0" borderId="3" xfId="1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vertical="center" wrapText="1"/>
    </xf>
    <xf numFmtId="164" fontId="12" fillId="0" borderId="3" xfId="1" applyNumberFormat="1" applyFont="1" applyBorder="1" applyAlignment="1">
      <alignment horizontal="left" vertical="center" wrapText="1"/>
    </xf>
    <xf numFmtId="4" fontId="10" fillId="0" borderId="3" xfId="0" quotePrefix="1" applyNumberFormat="1" applyFont="1" applyBorder="1" applyAlignment="1">
      <alignment horizontal="center" vertical="center" wrapText="1"/>
    </xf>
    <xf numFmtId="4" fontId="10" fillId="0" borderId="3" xfId="0" quotePrefix="1" applyNumberFormat="1" applyFont="1" applyBorder="1" applyAlignment="1">
      <alignment vertical="center" wrapText="1"/>
    </xf>
    <xf numFmtId="4" fontId="13" fillId="0" borderId="3" xfId="0" quotePrefix="1" applyNumberFormat="1" applyFont="1" applyBorder="1" applyAlignment="1">
      <alignment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9" fontId="15" fillId="0" borderId="3" xfId="1" applyNumberFormat="1" applyFont="1" applyBorder="1" applyAlignment="1">
      <alignment horizontal="center" vertical="center"/>
    </xf>
    <xf numFmtId="4" fontId="12" fillId="0" borderId="3" xfId="1" applyNumberFormat="1" applyFont="1" applyBorder="1" applyAlignment="1">
      <alignment horizontal="center" vertical="center"/>
    </xf>
    <xf numFmtId="164" fontId="16" fillId="0" borderId="3" xfId="1" applyNumberFormat="1" applyFont="1" applyBorder="1" applyAlignment="1">
      <alignment horizontal="left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9" fontId="8" fillId="0" borderId="3" xfId="1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0" fontId="18" fillId="0" borderId="0" xfId="0" applyFont="1"/>
    <xf numFmtId="0" fontId="19" fillId="0" borderId="0" xfId="0" applyFont="1"/>
    <xf numFmtId="0" fontId="5" fillId="0" borderId="3" xfId="0" quotePrefix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vertical="center" wrapText="1"/>
    </xf>
    <xf numFmtId="4" fontId="8" fillId="0" borderId="3" xfId="1" applyNumberFormat="1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7" fillId="2" borderId="4" xfId="0" applyNumberFormat="1" applyFont="1" applyFill="1" applyBorder="1" applyAlignment="1" applyProtection="1">
      <alignment horizontal="left" vertical="center" wrapText="1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2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0"/>
  <sheetViews>
    <sheetView tabSelected="1" workbookViewId="0">
      <selection activeCell="G4" sqref="G4:I4"/>
    </sheetView>
  </sheetViews>
  <sheetFormatPr defaultRowHeight="15" x14ac:dyDescent="0.25"/>
  <cols>
    <col min="1" max="1" width="18" customWidth="1"/>
    <col min="2" max="2" width="10.85546875" customWidth="1"/>
    <col min="3" max="3" width="12" customWidth="1"/>
    <col min="4" max="4" width="22.28515625" customWidth="1"/>
    <col min="5" max="5" width="20.5703125" customWidth="1"/>
    <col min="6" max="6" width="11.7109375" customWidth="1"/>
    <col min="7" max="7" width="11.85546875" customWidth="1"/>
    <col min="8" max="8" width="12" customWidth="1"/>
    <col min="9" max="9" width="14.7109375" customWidth="1"/>
  </cols>
  <sheetData>
    <row r="2" spans="1:10" x14ac:dyDescent="0.25">
      <c r="A2" s="1"/>
      <c r="B2" s="1"/>
      <c r="C2" s="2"/>
      <c r="D2" s="1"/>
      <c r="E2" s="1"/>
      <c r="F2" s="1"/>
      <c r="G2" s="66" t="s">
        <v>17</v>
      </c>
      <c r="H2" s="66"/>
      <c r="I2" s="66"/>
      <c r="J2" s="66"/>
    </row>
    <row r="3" spans="1:10" ht="35.25" customHeight="1" x14ac:dyDescent="0.25">
      <c r="A3" s="1"/>
      <c r="B3" s="1"/>
      <c r="C3" s="2"/>
      <c r="D3" s="1"/>
      <c r="E3" s="1"/>
      <c r="F3" s="1"/>
      <c r="G3" s="66" t="s">
        <v>20</v>
      </c>
      <c r="H3" s="66"/>
      <c r="I3" s="66"/>
      <c r="J3" s="66"/>
    </row>
    <row r="4" spans="1:10" x14ac:dyDescent="0.25">
      <c r="A4" s="1"/>
      <c r="B4" s="1"/>
      <c r="C4" s="2"/>
      <c r="D4" s="1"/>
      <c r="E4" s="1"/>
      <c r="F4" s="1"/>
      <c r="G4" s="67" t="s">
        <v>53</v>
      </c>
      <c r="H4" s="67"/>
      <c r="I4" s="67"/>
      <c r="J4" s="3"/>
    </row>
    <row r="5" spans="1:10" ht="15.75" x14ac:dyDescent="0.25">
      <c r="A5" s="1"/>
      <c r="B5" s="1"/>
      <c r="C5" s="2"/>
      <c r="D5" s="1"/>
      <c r="E5" s="1"/>
      <c r="F5" s="1"/>
      <c r="G5" s="4"/>
      <c r="H5" s="4"/>
      <c r="I5" s="4"/>
      <c r="J5" s="4"/>
    </row>
    <row r="6" spans="1:10" ht="40.5" customHeight="1" x14ac:dyDescent="0.25">
      <c r="A6" s="68" t="s">
        <v>0</v>
      </c>
      <c r="B6" s="68"/>
      <c r="C6" s="68"/>
      <c r="D6" s="68"/>
      <c r="E6" s="68"/>
      <c r="F6" s="68"/>
      <c r="G6" s="68"/>
      <c r="H6" s="68"/>
      <c r="I6" s="68"/>
      <c r="J6" s="68"/>
    </row>
    <row r="7" spans="1:10" ht="18.75" x14ac:dyDescent="0.25">
      <c r="A7" s="69"/>
      <c r="B7" s="69"/>
      <c r="C7" s="5"/>
      <c r="D7" s="5"/>
      <c r="E7" s="70">
        <v>14555000000</v>
      </c>
      <c r="F7" s="70"/>
      <c r="G7" s="5"/>
      <c r="H7" s="5"/>
      <c r="I7" s="5"/>
      <c r="J7" s="5"/>
    </row>
    <row r="8" spans="1:10" ht="18.75" x14ac:dyDescent="0.25">
      <c r="A8" s="63"/>
      <c r="B8" s="63"/>
      <c r="C8" s="5"/>
      <c r="D8" s="5"/>
      <c r="E8" s="63" t="s">
        <v>1</v>
      </c>
      <c r="F8" s="63"/>
      <c r="G8" s="5"/>
      <c r="H8" s="5"/>
      <c r="I8" s="5"/>
      <c r="J8" s="5"/>
    </row>
    <row r="9" spans="1:10" ht="18.75" x14ac:dyDescent="0.3">
      <c r="A9" s="6"/>
      <c r="B9" s="7"/>
      <c r="C9" s="7"/>
      <c r="D9" s="7"/>
      <c r="E9" s="8"/>
      <c r="F9" s="8"/>
      <c r="G9" s="8"/>
      <c r="H9" s="8"/>
      <c r="I9" s="8"/>
      <c r="J9" s="9"/>
    </row>
    <row r="10" spans="1:10" ht="104.25" customHeight="1" x14ac:dyDescent="0.25">
      <c r="A10" s="10" t="s">
        <v>2</v>
      </c>
      <c r="B10" s="10" t="s">
        <v>3</v>
      </c>
      <c r="C10" s="10" t="s">
        <v>4</v>
      </c>
      <c r="D10" s="11" t="s">
        <v>5</v>
      </c>
      <c r="E10" s="12" t="s">
        <v>6</v>
      </c>
      <c r="F10" s="12" t="s">
        <v>7</v>
      </c>
      <c r="G10" s="12" t="s">
        <v>8</v>
      </c>
      <c r="H10" s="12" t="s">
        <v>9</v>
      </c>
      <c r="I10" s="12" t="s">
        <v>10</v>
      </c>
      <c r="J10" s="12" t="s">
        <v>11</v>
      </c>
    </row>
    <row r="11" spans="1:10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ht="39" customHeight="1" x14ac:dyDescent="0.25">
      <c r="A12" s="49" t="s">
        <v>23</v>
      </c>
      <c r="B12" s="24"/>
      <c r="C12" s="25"/>
      <c r="D12" s="40" t="s">
        <v>24</v>
      </c>
      <c r="E12" s="13"/>
      <c r="F12" s="14" t="s">
        <v>12</v>
      </c>
      <c r="G12" s="14" t="s">
        <v>12</v>
      </c>
      <c r="H12" s="15"/>
      <c r="I12" s="16">
        <f>I13</f>
        <v>9393803</v>
      </c>
      <c r="J12" s="13"/>
    </row>
    <row r="13" spans="1:10" ht="30.75" customHeight="1" x14ac:dyDescent="0.25">
      <c r="A13" s="49" t="s">
        <v>25</v>
      </c>
      <c r="B13" s="24"/>
      <c r="C13" s="25"/>
      <c r="D13" s="40" t="s">
        <v>24</v>
      </c>
      <c r="E13" s="13"/>
      <c r="F13" s="14" t="s">
        <v>12</v>
      </c>
      <c r="G13" s="14" t="s">
        <v>12</v>
      </c>
      <c r="H13" s="13"/>
      <c r="I13" s="16">
        <f>I14+I16+I29+I26+I27+I28</f>
        <v>9393803</v>
      </c>
      <c r="J13" s="13"/>
    </row>
    <row r="14" spans="1:10" ht="0.75" customHeight="1" x14ac:dyDescent="0.25">
      <c r="A14" s="17" t="s">
        <v>26</v>
      </c>
      <c r="B14" s="17" t="s">
        <v>18</v>
      </c>
      <c r="C14" s="59" t="s">
        <v>13</v>
      </c>
      <c r="D14" s="60" t="s">
        <v>19</v>
      </c>
      <c r="E14" s="18"/>
      <c r="F14" s="19"/>
      <c r="G14" s="19"/>
      <c r="H14" s="19"/>
      <c r="I14" s="20">
        <f>I15</f>
        <v>0</v>
      </c>
      <c r="J14" s="19"/>
    </row>
    <row r="15" spans="1:10" ht="150" hidden="1" customHeight="1" x14ac:dyDescent="0.25">
      <c r="A15" s="21"/>
      <c r="B15" s="21"/>
      <c r="C15" s="21"/>
      <c r="D15" s="22"/>
      <c r="E15" s="31"/>
      <c r="F15" s="10"/>
      <c r="G15" s="10"/>
      <c r="H15" s="10"/>
      <c r="I15" s="23"/>
      <c r="J15" s="19"/>
    </row>
    <row r="16" spans="1:10" ht="64.5" hidden="1" customHeight="1" x14ac:dyDescent="0.25">
      <c r="A16" s="58"/>
      <c r="B16" s="58"/>
      <c r="C16" s="59"/>
      <c r="D16" s="60"/>
      <c r="E16" s="18"/>
      <c r="F16" s="19"/>
      <c r="G16" s="27"/>
      <c r="H16" s="27"/>
      <c r="I16" s="27"/>
      <c r="J16" s="19"/>
    </row>
    <row r="17" spans="1:11" ht="144.75" hidden="1" customHeight="1" x14ac:dyDescent="0.25">
      <c r="A17" s="28"/>
      <c r="B17" s="28"/>
      <c r="C17" s="29"/>
      <c r="D17" s="30"/>
      <c r="E17" s="31"/>
      <c r="F17" s="32"/>
      <c r="G17" s="32"/>
      <c r="H17" s="33"/>
      <c r="I17" s="34"/>
      <c r="J17" s="33"/>
    </row>
    <row r="18" spans="1:11" ht="40.5" hidden="1" customHeight="1" x14ac:dyDescent="0.25">
      <c r="A18" s="24"/>
      <c r="B18" s="24"/>
      <c r="C18" s="25"/>
      <c r="D18" s="40"/>
      <c r="E18" s="41"/>
      <c r="F18" s="14"/>
      <c r="G18" s="14"/>
      <c r="H18" s="33"/>
      <c r="I18" s="37"/>
      <c r="J18" s="33"/>
    </row>
    <row r="19" spans="1:11" ht="104.25" hidden="1" customHeight="1" x14ac:dyDescent="0.25">
      <c r="A19" s="24"/>
      <c r="B19" s="24"/>
      <c r="C19" s="25"/>
      <c r="D19" s="26"/>
      <c r="E19" s="31"/>
      <c r="F19" s="32"/>
      <c r="G19" s="32"/>
      <c r="H19" s="33"/>
      <c r="I19" s="34"/>
      <c r="J19" s="33"/>
    </row>
    <row r="20" spans="1:11" ht="37.5" hidden="1" customHeight="1" x14ac:dyDescent="0.25">
      <c r="A20" s="24"/>
      <c r="B20" s="38"/>
      <c r="C20" s="39"/>
      <c r="D20" s="40"/>
      <c r="E20" s="41"/>
      <c r="F20" s="14"/>
      <c r="G20" s="14"/>
      <c r="H20" s="33"/>
      <c r="I20" s="37"/>
      <c r="J20" s="33"/>
    </row>
    <row r="21" spans="1:11" ht="0.75" customHeight="1" x14ac:dyDescent="0.25">
      <c r="A21" s="24"/>
      <c r="B21" s="38"/>
      <c r="C21" s="39"/>
      <c r="D21" s="40"/>
      <c r="E21" s="41"/>
      <c r="F21" s="14"/>
      <c r="G21" s="14"/>
      <c r="H21" s="33"/>
      <c r="I21" s="37"/>
      <c r="J21" s="33"/>
    </row>
    <row r="22" spans="1:11" ht="76.5" hidden="1" customHeight="1" x14ac:dyDescent="0.25">
      <c r="A22" s="28"/>
      <c r="B22" s="28"/>
      <c r="C22" s="42"/>
      <c r="D22" s="43"/>
      <c r="E22" s="41"/>
      <c r="F22" s="14"/>
      <c r="G22" s="14"/>
      <c r="H22" s="33"/>
      <c r="I22" s="37"/>
      <c r="J22" s="33"/>
    </row>
    <row r="23" spans="1:11" ht="0.75" hidden="1" customHeight="1" x14ac:dyDescent="0.25">
      <c r="A23" s="28"/>
      <c r="B23" s="28"/>
      <c r="C23" s="42"/>
      <c r="D23" s="44"/>
      <c r="E23" s="41"/>
      <c r="F23" s="45"/>
      <c r="G23" s="45"/>
      <c r="H23" s="46"/>
      <c r="I23" s="47"/>
      <c r="J23" s="46"/>
    </row>
    <row r="24" spans="1:11" ht="51" hidden="1" customHeight="1" x14ac:dyDescent="0.25">
      <c r="A24" s="28"/>
      <c r="B24" s="28"/>
      <c r="C24" s="42"/>
      <c r="D24" s="43"/>
      <c r="E24" s="48"/>
      <c r="F24" s="14"/>
      <c r="G24" s="14"/>
      <c r="H24" s="33"/>
      <c r="I24" s="37"/>
      <c r="J24" s="33"/>
    </row>
    <row r="25" spans="1:11" ht="76.5" hidden="1" customHeight="1" x14ac:dyDescent="0.25">
      <c r="A25" s="49"/>
      <c r="B25" s="38"/>
      <c r="C25" s="50"/>
      <c r="D25" s="40"/>
      <c r="E25" s="51"/>
      <c r="F25" s="32"/>
      <c r="G25" s="32"/>
      <c r="H25" s="33"/>
      <c r="I25" s="37"/>
      <c r="J25" s="33"/>
    </row>
    <row r="26" spans="1:11" ht="86.25" customHeight="1" x14ac:dyDescent="0.25">
      <c r="A26" s="49" t="s">
        <v>26</v>
      </c>
      <c r="B26" s="38">
        <v>7321</v>
      </c>
      <c r="C26" s="49" t="s">
        <v>13</v>
      </c>
      <c r="D26" s="40" t="s">
        <v>37</v>
      </c>
      <c r="E26" s="51" t="s">
        <v>38</v>
      </c>
      <c r="F26" s="32"/>
      <c r="G26" s="32"/>
      <c r="H26" s="33"/>
      <c r="I26" s="37">
        <v>900000</v>
      </c>
      <c r="J26" s="33"/>
      <c r="K26" t="s">
        <v>43</v>
      </c>
    </row>
    <row r="27" spans="1:11" ht="96" customHeight="1" x14ac:dyDescent="0.25">
      <c r="A27" s="49" t="s">
        <v>51</v>
      </c>
      <c r="B27" s="38">
        <v>7363</v>
      </c>
      <c r="C27" s="49" t="s">
        <v>29</v>
      </c>
      <c r="D27" s="62" t="s">
        <v>52</v>
      </c>
      <c r="E27" s="51" t="s">
        <v>47</v>
      </c>
      <c r="F27" s="32"/>
      <c r="G27" s="32"/>
      <c r="H27" s="33"/>
      <c r="I27" s="37">
        <v>6000000</v>
      </c>
      <c r="J27" s="33"/>
    </row>
    <row r="28" spans="1:11" ht="96" customHeight="1" x14ac:dyDescent="0.25">
      <c r="A28" s="49" t="s">
        <v>48</v>
      </c>
      <c r="B28" s="38">
        <v>7370</v>
      </c>
      <c r="C28" s="49" t="s">
        <v>29</v>
      </c>
      <c r="D28" s="40" t="s">
        <v>49</v>
      </c>
      <c r="E28" s="51" t="s">
        <v>50</v>
      </c>
      <c r="F28" s="32"/>
      <c r="G28" s="32"/>
      <c r="H28" s="33"/>
      <c r="I28" s="37">
        <v>550000</v>
      </c>
      <c r="J28" s="33">
        <v>1</v>
      </c>
    </row>
    <row r="29" spans="1:11" ht="144" x14ac:dyDescent="0.25">
      <c r="A29" s="49" t="s">
        <v>28</v>
      </c>
      <c r="B29" s="24">
        <v>7361</v>
      </c>
      <c r="C29" s="49" t="s">
        <v>29</v>
      </c>
      <c r="D29" s="60" t="s">
        <v>30</v>
      </c>
      <c r="E29" s="51" t="s">
        <v>36</v>
      </c>
      <c r="F29" s="35"/>
      <c r="G29" s="35"/>
      <c r="H29" s="36"/>
      <c r="I29" s="37">
        <f>1943803+550000-550000</f>
        <v>1943803</v>
      </c>
      <c r="J29" s="33"/>
      <c r="K29" t="s">
        <v>43</v>
      </c>
    </row>
    <row r="30" spans="1:11" ht="78" customHeight="1" x14ac:dyDescent="0.25">
      <c r="A30" s="49" t="s">
        <v>31</v>
      </c>
      <c r="B30" s="24"/>
      <c r="C30" s="49"/>
      <c r="D30" s="60" t="s">
        <v>32</v>
      </c>
      <c r="E30" s="51"/>
      <c r="F30" s="35"/>
      <c r="G30" s="35"/>
      <c r="H30" s="36"/>
      <c r="I30" s="61">
        <f>I35+I36+I32+I34+I31+I33</f>
        <v>3497534</v>
      </c>
      <c r="J30" s="33"/>
    </row>
    <row r="31" spans="1:11" ht="111.75" customHeight="1" x14ac:dyDescent="0.25">
      <c r="A31" s="49" t="s">
        <v>40</v>
      </c>
      <c r="B31" s="24">
        <v>7390</v>
      </c>
      <c r="C31" s="49" t="s">
        <v>41</v>
      </c>
      <c r="D31" s="60" t="s">
        <v>39</v>
      </c>
      <c r="E31" s="48" t="s">
        <v>44</v>
      </c>
      <c r="F31" s="35"/>
      <c r="G31" s="35"/>
      <c r="H31" s="36"/>
      <c r="I31" s="37">
        <v>2101965</v>
      </c>
      <c r="J31" s="33"/>
    </row>
    <row r="32" spans="1:11" ht="124.5" customHeight="1" x14ac:dyDescent="0.25">
      <c r="A32" s="49" t="s">
        <v>40</v>
      </c>
      <c r="B32" s="24">
        <v>7390</v>
      </c>
      <c r="C32" s="49" t="s">
        <v>41</v>
      </c>
      <c r="D32" s="60" t="s">
        <v>39</v>
      </c>
      <c r="E32" s="48" t="s">
        <v>42</v>
      </c>
      <c r="F32" s="35"/>
      <c r="G32" s="35"/>
      <c r="H32" s="36"/>
      <c r="I32" s="37">
        <v>370935</v>
      </c>
      <c r="J32" s="33"/>
      <c r="K32" t="s">
        <v>43</v>
      </c>
    </row>
    <row r="33" spans="1:11" ht="124.5" customHeight="1" x14ac:dyDescent="0.25">
      <c r="A33" s="49" t="s">
        <v>40</v>
      </c>
      <c r="B33" s="24">
        <v>7390</v>
      </c>
      <c r="C33" s="49" t="s">
        <v>41</v>
      </c>
      <c r="D33" s="60" t="s">
        <v>39</v>
      </c>
      <c r="E33" s="48" t="s">
        <v>45</v>
      </c>
      <c r="F33" s="35"/>
      <c r="G33" s="35"/>
      <c r="H33" s="36"/>
      <c r="I33" s="37">
        <v>584490</v>
      </c>
      <c r="J33" s="33"/>
    </row>
    <row r="34" spans="1:11" ht="124.5" customHeight="1" x14ac:dyDescent="0.25">
      <c r="A34" s="49" t="s">
        <v>40</v>
      </c>
      <c r="B34" s="24">
        <v>7390</v>
      </c>
      <c r="C34" s="49" t="s">
        <v>41</v>
      </c>
      <c r="D34" s="60" t="s">
        <v>39</v>
      </c>
      <c r="E34" s="48" t="s">
        <v>46</v>
      </c>
      <c r="F34" s="35"/>
      <c r="G34" s="35"/>
      <c r="H34" s="36"/>
      <c r="I34" s="37">
        <v>250496</v>
      </c>
      <c r="J34" s="33"/>
      <c r="K34" t="s">
        <v>43</v>
      </c>
    </row>
    <row r="35" spans="1:11" ht="34.5" customHeight="1" x14ac:dyDescent="0.25">
      <c r="A35" s="49" t="s">
        <v>21</v>
      </c>
      <c r="B35" s="24">
        <v>7310</v>
      </c>
      <c r="C35" s="49" t="s">
        <v>13</v>
      </c>
      <c r="D35" s="40" t="s">
        <v>22</v>
      </c>
      <c r="E35" s="48" t="s">
        <v>27</v>
      </c>
      <c r="F35" s="32"/>
      <c r="G35" s="32"/>
      <c r="H35" s="33"/>
      <c r="I35" s="37">
        <v>14648</v>
      </c>
      <c r="J35" s="33"/>
      <c r="K35" t="s">
        <v>43</v>
      </c>
    </row>
    <row r="36" spans="1:11" ht="136.5" customHeight="1" x14ac:dyDescent="0.25">
      <c r="A36" s="49" t="s">
        <v>33</v>
      </c>
      <c r="B36" s="24">
        <v>7330</v>
      </c>
      <c r="C36" s="49" t="s">
        <v>13</v>
      </c>
      <c r="D36" s="40" t="s">
        <v>34</v>
      </c>
      <c r="E36" s="48" t="s">
        <v>35</v>
      </c>
      <c r="F36" s="32"/>
      <c r="G36" s="32"/>
      <c r="H36" s="33"/>
      <c r="I36" s="37">
        <f>50000+125000</f>
        <v>175000</v>
      </c>
      <c r="J36" s="33">
        <v>1</v>
      </c>
      <c r="K36" t="s">
        <v>43</v>
      </c>
    </row>
    <row r="37" spans="1:11" ht="18.75" x14ac:dyDescent="0.25">
      <c r="A37" s="52" t="s">
        <v>12</v>
      </c>
      <c r="B37" s="52" t="s">
        <v>12</v>
      </c>
      <c r="C37" s="52" t="s">
        <v>12</v>
      </c>
      <c r="D37" s="53" t="s">
        <v>14</v>
      </c>
      <c r="E37" s="14" t="s">
        <v>12</v>
      </c>
      <c r="F37" s="14" t="s">
        <v>12</v>
      </c>
      <c r="G37" s="14" t="s">
        <v>12</v>
      </c>
      <c r="H37" s="54"/>
      <c r="I37" s="55">
        <f>I12+I18+I30</f>
        <v>12891337</v>
      </c>
      <c r="J37" s="14" t="s">
        <v>12</v>
      </c>
    </row>
    <row r="38" spans="1:11" ht="18.75" x14ac:dyDescent="0.25">
      <c r="A38" s="64"/>
      <c r="B38" s="65"/>
      <c r="C38" s="65"/>
      <c r="D38" s="65"/>
      <c r="E38" s="65"/>
      <c r="F38" s="65"/>
      <c r="G38" s="65"/>
      <c r="H38" s="65"/>
      <c r="I38" s="65"/>
      <c r="J38" s="65"/>
    </row>
    <row r="39" spans="1:11" x14ac:dyDescent="0.25">
      <c r="C39" s="56"/>
      <c r="D39" s="56"/>
      <c r="E39" s="56"/>
    </row>
    <row r="40" spans="1:11" ht="15.75" x14ac:dyDescent="0.25">
      <c r="C40" s="57" t="s">
        <v>15</v>
      </c>
      <c r="D40" s="57"/>
      <c r="E40" s="57" t="s">
        <v>16</v>
      </c>
    </row>
  </sheetData>
  <mergeCells count="9">
    <mergeCell ref="A8:B8"/>
    <mergeCell ref="E8:F8"/>
    <mergeCell ref="A38:J38"/>
    <mergeCell ref="G2:J2"/>
    <mergeCell ref="G3:J3"/>
    <mergeCell ref="G4:I4"/>
    <mergeCell ref="A6:J6"/>
    <mergeCell ref="A7:B7"/>
    <mergeCell ref="E7:F7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2021-11-30T09:15:46Z</dcterms:modified>
</cp:coreProperties>
</file>