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7" i="1" l="1"/>
  <c r="I30" i="1"/>
  <c r="I13" i="1" l="1"/>
  <c r="I26" i="1"/>
  <c r="I14" i="1" l="1"/>
  <c r="I12" i="1" l="1"/>
</calcChain>
</file>

<file path=xl/sharedStrings.xml><?xml version="1.0" encoding="utf-8"?>
<sst xmlns="http://schemas.openxmlformats.org/spreadsheetml/2006/main" count="51" uniqueCount="38">
  <si>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</si>
  <si>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</si>
  <si>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</si>
  <si>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</si>
  <si>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</si>
  <si>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</si>
  <si>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</si>
  <si>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</si>
  <si>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</si>
  <si>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</si>
  <si>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</si>
  <si>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</si>
  <si>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</si>
  <si>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</si>
  <si>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</si>
  <si>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</si>
  <si>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</si>
  <si>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</si>
  <si>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</si>
  <si>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</si>
  <si>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</si>
  <si>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</si>
  <si>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</si>
  <si>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</si>
  <si>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</si>
  <si>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</si>
  <si>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</si>
  <si>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 xml:space="preserve">від 00.04.2021  № 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</si>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</sst>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" fontId="8" fillId="0" borderId="3" xfId="1" applyNumberFormat="1" applyFont="1" applyBorder="1" applyAlignment="1">
      <alignment horizontal="center" vertical="center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"/>
  <sheetViews>
    <sheetView tabSelected="1" topLeftCell="A9" workbookViewId="0">
      <selection activeCell="E26" sqref="E26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4" t="s">
        <v>17</v>
      </c>
      <c r="H2" s="64"/>
      <c r="I2" s="64"/>
      <c r="J2" s="64"/>
    </row>
    <row r="3" spans="1:10" ht="35.25" customHeight="1" x14ac:dyDescent="0.25">
      <c r="A3" s="1"/>
      <c r="B3" s="1"/>
      <c r="C3" s="2"/>
      <c r="D3" s="1"/>
      <c r="E3" s="1"/>
      <c r="F3" s="1"/>
      <c r="G3" s="64" t="s">
        <v>20</v>
      </c>
      <c r="H3" s="64"/>
      <c r="I3" s="64"/>
      <c r="J3" s="64"/>
    </row>
    <row r="4" spans="1:10" x14ac:dyDescent="0.25">
      <c r="A4" s="1"/>
      <c r="B4" s="1"/>
      <c r="C4" s="2"/>
      <c r="D4" s="1"/>
      <c r="E4" s="1"/>
      <c r="F4" s="1"/>
      <c r="G4" s="65" t="s">
        <v>27</v>
      </c>
      <c r="H4" s="65"/>
      <c r="I4" s="65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6" t="s">
        <v>0</v>
      </c>
      <c r="B6" s="66"/>
      <c r="C6" s="66"/>
      <c r="D6" s="66"/>
      <c r="E6" s="66"/>
      <c r="F6" s="66"/>
      <c r="G6" s="66"/>
      <c r="H6" s="66"/>
      <c r="I6" s="66"/>
      <c r="J6" s="66"/>
    </row>
    <row r="7" spans="1:10" ht="18.75" x14ac:dyDescent="0.25">
      <c r="A7" s="67"/>
      <c r="B7" s="67"/>
      <c r="C7" s="5"/>
      <c r="D7" s="5"/>
      <c r="E7" s="68">
        <v>14555000000</v>
      </c>
      <c r="F7" s="68"/>
      <c r="G7" s="5"/>
      <c r="H7" s="5"/>
      <c r="I7" s="5"/>
      <c r="J7" s="5"/>
    </row>
    <row r="8" spans="1:10" ht="18.75" x14ac:dyDescent="0.25">
      <c r="A8" s="61"/>
      <c r="B8" s="61"/>
      <c r="C8" s="5"/>
      <c r="D8" s="5"/>
      <c r="E8" s="61" t="s">
        <v>1</v>
      </c>
      <c r="F8" s="61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2493803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I14+I16+I26</f>
        <v>2493803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0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0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0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0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0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0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0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0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0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0" ht="144" x14ac:dyDescent="0.25">
      <c r="A26" s="49" t="s">
        <v>29</v>
      </c>
      <c r="B26" s="24">
        <v>7361</v>
      </c>
      <c r="C26" s="49" t="s">
        <v>30</v>
      </c>
      <c r="D26" s="60" t="s">
        <v>31</v>
      </c>
      <c r="E26" s="51" t="s">
        <v>34</v>
      </c>
      <c r="F26" s="35"/>
      <c r="G26" s="35"/>
      <c r="H26" s="36"/>
      <c r="I26" s="37">
        <f>1943803+550000</f>
        <v>2493803</v>
      </c>
      <c r="J26" s="33"/>
    </row>
    <row r="27" spans="1:10" ht="78" customHeight="1" x14ac:dyDescent="0.25">
      <c r="A27" s="49" t="s">
        <v>32</v>
      </c>
      <c r="B27" s="24"/>
      <c r="C27" s="49"/>
      <c r="D27" s="60" t="s">
        <v>33</v>
      </c>
      <c r="E27" s="51"/>
      <c r="F27" s="35"/>
      <c r="G27" s="35"/>
      <c r="H27" s="36"/>
      <c r="I27" s="69">
        <f>I28+I29</f>
        <v>64648</v>
      </c>
      <c r="J27" s="33"/>
    </row>
    <row r="28" spans="1:10" ht="34.5" customHeight="1" x14ac:dyDescent="0.25">
      <c r="A28" s="49" t="s">
        <v>21</v>
      </c>
      <c r="B28" s="24">
        <v>7310</v>
      </c>
      <c r="C28" s="49" t="s">
        <v>13</v>
      </c>
      <c r="D28" s="40" t="s">
        <v>22</v>
      </c>
      <c r="E28" s="48" t="s">
        <v>28</v>
      </c>
      <c r="F28" s="32"/>
      <c r="G28" s="32"/>
      <c r="H28" s="33"/>
      <c r="I28" s="37">
        <v>14648</v>
      </c>
      <c r="J28" s="33"/>
    </row>
    <row r="29" spans="1:10" ht="96" customHeight="1" x14ac:dyDescent="0.25">
      <c r="A29" s="49" t="s">
        <v>35</v>
      </c>
      <c r="B29" s="24">
        <v>7330</v>
      </c>
      <c r="C29" s="49" t="s">
        <v>13</v>
      </c>
      <c r="D29" s="40" t="s">
        <v>36</v>
      </c>
      <c r="E29" s="48" t="s">
        <v>37</v>
      </c>
      <c r="F29" s="32"/>
      <c r="G29" s="32"/>
      <c r="H29" s="33"/>
      <c r="I29" s="37">
        <v>50000</v>
      </c>
      <c r="J29" s="33"/>
    </row>
    <row r="30" spans="1:10" ht="18.75" x14ac:dyDescent="0.25">
      <c r="A30" s="52" t="s">
        <v>12</v>
      </c>
      <c r="B30" s="52" t="s">
        <v>12</v>
      </c>
      <c r="C30" s="52" t="s">
        <v>12</v>
      </c>
      <c r="D30" s="53" t="s">
        <v>14</v>
      </c>
      <c r="E30" s="14" t="s">
        <v>12</v>
      </c>
      <c r="F30" s="14" t="s">
        <v>12</v>
      </c>
      <c r="G30" s="14" t="s">
        <v>12</v>
      </c>
      <c r="H30" s="54"/>
      <c r="I30" s="55">
        <f>I12+I18+I27</f>
        <v>2558451</v>
      </c>
      <c r="J30" s="14" t="s">
        <v>12</v>
      </c>
    </row>
    <row r="31" spans="1:10" ht="18.75" x14ac:dyDescent="0.25">
      <c r="A31" s="62"/>
      <c r="B31" s="63"/>
      <c r="C31" s="63"/>
      <c r="D31" s="63"/>
      <c r="E31" s="63"/>
      <c r="F31" s="63"/>
      <c r="G31" s="63"/>
      <c r="H31" s="63"/>
      <c r="I31" s="63"/>
      <c r="J31" s="63"/>
    </row>
    <row r="32" spans="1:10" x14ac:dyDescent="0.25">
      <c r="C32" s="56"/>
      <c r="D32" s="56"/>
      <c r="E32" s="56"/>
    </row>
    <row r="33" spans="3:5" ht="15.75" x14ac:dyDescent="0.25">
      <c r="C33" s="57" t="s">
        <v>15</v>
      </c>
      <c r="D33" s="57"/>
      <c r="E33" s="57" t="s">
        <v>16</v>
      </c>
    </row>
  </sheetData>
  <mergeCells count="9">
    <mergeCell ref="A8:B8"/>
    <mergeCell ref="E8:F8"/>
    <mergeCell ref="A31:J31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2021-05-12T07:23:19Z</dcterms:modified>
</cp:coreProperties>
</file>