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52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34" i="1" l="1"/>
  <c r="I28" i="1" s="1"/>
  <c r="I27" i="1" l="1"/>
  <c r="I14" i="1" l="1"/>
  <c r="I13" i="1" s="1"/>
  <c r="I12" i="1" l="1"/>
  <c r="I35" i="1" s="1"/>
</calcChain>
</file>

<file path=xl/sharedStrings.xml><?xml version="1.0" encoding="utf-8"?>
<sst xmlns="http://schemas.openxmlformats.org/spreadsheetml/2006/main" count="77" uniqueCount="48">
  <si>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</si>
  <si>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</si>
  <si>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</si>
  <si>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</si>
  <si>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</si>
  <si>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</si>
  <si>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</si>
  <si>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</si>
  <si>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</si>
  <si>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</si>
  <si>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</si>
  <si>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</si>
  <si>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</si>
  <si>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</si>
  <si>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</si>
  <si>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</si>
  <si>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</si>
  <si>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</si>
  <si>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</si>
  <si>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</si>
  <si>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</si>
  <si>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</si>
  <si>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</si>
  <si>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</si>
  <si>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</si>
  <si>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</si>
  <si>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</si>
  <si>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</si>
  <si>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</si>
  <si>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</si>
  <si>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</si>
  <si>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</si>
  <si>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</si>
  <si>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</si>
  <si>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</si>
  <si>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</si>
  <si>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</si>
  <si>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</si>
  <si>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</si>
  <si>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</si>
  <si>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</si>
  <si>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</si>
  <si>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</si>
  <si>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</si>
  <si>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</si>
  <si>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</si>
  <si>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</si>
  <si>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>від 23. 10.2021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</si>
</sst>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topLeftCell="A2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47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3393803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I14+I16+I27+I26</f>
        <v>3393803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144" x14ac:dyDescent="0.25">
      <c r="A27" s="49" t="s">
        <v>28</v>
      </c>
      <c r="B27" s="24">
        <v>7361</v>
      </c>
      <c r="C27" s="49" t="s">
        <v>29</v>
      </c>
      <c r="D27" s="60" t="s">
        <v>30</v>
      </c>
      <c r="E27" s="51" t="s">
        <v>36</v>
      </c>
      <c r="F27" s="35"/>
      <c r="G27" s="35"/>
      <c r="H27" s="36"/>
      <c r="I27" s="37">
        <f>1943803+550000</f>
        <v>2493803</v>
      </c>
      <c r="J27" s="33"/>
      <c r="K27" t="s">
        <v>43</v>
      </c>
    </row>
    <row r="28" spans="1:11" ht="78" customHeight="1" x14ac:dyDescent="0.25">
      <c r="A28" s="49" t="s">
        <v>31</v>
      </c>
      <c r="B28" s="24"/>
      <c r="C28" s="49"/>
      <c r="D28" s="60" t="s">
        <v>32</v>
      </c>
      <c r="E28" s="51"/>
      <c r="F28" s="35"/>
      <c r="G28" s="35"/>
      <c r="H28" s="36"/>
      <c r="I28" s="61">
        <f>I33+I34+I30+I32+I29+I31</f>
        <v>3497534</v>
      </c>
      <c r="J28" s="33"/>
    </row>
    <row r="29" spans="1:11" ht="111.75" customHeight="1" x14ac:dyDescent="0.25">
      <c r="A29" s="49" t="s">
        <v>40</v>
      </c>
      <c r="B29" s="24">
        <v>7390</v>
      </c>
      <c r="C29" s="49" t="s">
        <v>41</v>
      </c>
      <c r="D29" s="60" t="s">
        <v>39</v>
      </c>
      <c r="E29" s="48" t="s">
        <v>44</v>
      </c>
      <c r="F29" s="35"/>
      <c r="G29" s="35"/>
      <c r="H29" s="36"/>
      <c r="I29" s="37">
        <v>2101965</v>
      </c>
      <c r="J29" s="33"/>
    </row>
    <row r="30" spans="1:11" ht="124.5" customHeight="1" x14ac:dyDescent="0.25">
      <c r="A30" s="49" t="s">
        <v>40</v>
      </c>
      <c r="B30" s="24">
        <v>7390</v>
      </c>
      <c r="C30" s="49" t="s">
        <v>41</v>
      </c>
      <c r="D30" s="60" t="s">
        <v>39</v>
      </c>
      <c r="E30" s="48" t="s">
        <v>42</v>
      </c>
      <c r="F30" s="35"/>
      <c r="G30" s="35"/>
      <c r="H30" s="36"/>
      <c r="I30" s="37">
        <v>370935</v>
      </c>
      <c r="J30" s="33"/>
      <c r="K30" t="s">
        <v>43</v>
      </c>
    </row>
    <row r="31" spans="1:11" ht="124.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45</v>
      </c>
      <c r="F31" s="35"/>
      <c r="G31" s="35"/>
      <c r="H31" s="36"/>
      <c r="I31" s="37">
        <v>584490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46</v>
      </c>
      <c r="F32" s="35"/>
      <c r="G32" s="35"/>
      <c r="H32" s="36"/>
      <c r="I32" s="37">
        <v>250496</v>
      </c>
      <c r="J32" s="33"/>
      <c r="K32" t="s">
        <v>43</v>
      </c>
    </row>
    <row r="33" spans="1:11" ht="34.5" customHeight="1" x14ac:dyDescent="0.25">
      <c r="A33" s="49" t="s">
        <v>21</v>
      </c>
      <c r="B33" s="24">
        <v>7310</v>
      </c>
      <c r="C33" s="49" t="s">
        <v>13</v>
      </c>
      <c r="D33" s="40" t="s">
        <v>22</v>
      </c>
      <c r="E33" s="48" t="s">
        <v>27</v>
      </c>
      <c r="F33" s="32"/>
      <c r="G33" s="32"/>
      <c r="H33" s="33"/>
      <c r="I33" s="37">
        <v>14648</v>
      </c>
      <c r="J33" s="33"/>
      <c r="K33" t="s">
        <v>43</v>
      </c>
    </row>
    <row r="34" spans="1:11" ht="136.5" customHeight="1" x14ac:dyDescent="0.25">
      <c r="A34" s="49" t="s">
        <v>33</v>
      </c>
      <c r="B34" s="24">
        <v>7330</v>
      </c>
      <c r="C34" s="49" t="s">
        <v>13</v>
      </c>
      <c r="D34" s="40" t="s">
        <v>34</v>
      </c>
      <c r="E34" s="48" t="s">
        <v>35</v>
      </c>
      <c r="F34" s="32"/>
      <c r="G34" s="32"/>
      <c r="H34" s="33"/>
      <c r="I34" s="37">
        <f>50000+125000</f>
        <v>175000</v>
      </c>
      <c r="J34" s="33"/>
      <c r="K34" t="s">
        <v>43</v>
      </c>
    </row>
    <row r="35" spans="1:11" ht="18.75" x14ac:dyDescent="0.25">
      <c r="A35" s="52" t="s">
        <v>12</v>
      </c>
      <c r="B35" s="52" t="s">
        <v>12</v>
      </c>
      <c r="C35" s="52" t="s">
        <v>12</v>
      </c>
      <c r="D35" s="53" t="s">
        <v>14</v>
      </c>
      <c r="E35" s="14" t="s">
        <v>12</v>
      </c>
      <c r="F35" s="14" t="s">
        <v>12</v>
      </c>
      <c r="G35" s="14" t="s">
        <v>12</v>
      </c>
      <c r="H35" s="54"/>
      <c r="I35" s="55">
        <f>I12+I18+I28</f>
        <v>6891337</v>
      </c>
      <c r="J35" s="14" t="s">
        <v>12</v>
      </c>
    </row>
    <row r="36" spans="1:11" ht="18.75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</row>
    <row r="37" spans="1:11" x14ac:dyDescent="0.25">
      <c r="C37" s="56"/>
      <c r="D37" s="56"/>
      <c r="E37" s="56"/>
    </row>
    <row r="38" spans="1:11" ht="15.75" x14ac:dyDescent="0.25">
      <c r="C38" s="57" t="s">
        <v>15</v>
      </c>
      <c r="D38" s="57"/>
      <c r="E38" s="57" t="s">
        <v>16</v>
      </c>
    </row>
  </sheetData>
  <mergeCells count="9">
    <mergeCell ref="A8:B8"/>
    <mergeCell ref="E8:F8"/>
    <mergeCell ref="A36:J36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2021-10-21T13:23:30Z</dcterms:modified>
</cp:coreProperties>
</file>