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55" windowWidth="27795" windowHeight="14265" activeTab="5"/>
  </bookViews>
  <sheets>
    <sheet name="КПК0116050" sheetId="17" r:id="rId1"/>
    <sheet name="КПК0113200" sheetId="16" r:id="rId2"/>
    <sheet name="КПК0116060" sheetId="15" r:id="rId3"/>
    <sheet name="КПК0111220" sheetId="14" r:id="rId4"/>
    <sheet name="КПК0117810" sheetId="13" r:id="rId5"/>
    <sheet name="КПК0117420" sheetId="11" r:id="rId6"/>
    <sheet name="КПК0116430" sheetId="10" r:id="rId7"/>
    <sheet name="КПК0114090" sheetId="8" r:id="rId8"/>
    <sheet name="КПК0114060" sheetId="7" r:id="rId9"/>
    <sheet name="КПК0113400" sheetId="6" r:id="rId10"/>
    <sheet name="КПК0110170" sheetId="2" r:id="rId11"/>
  </sheets>
  <definedNames>
    <definedName name="_xlnm.Print_Area" localSheetId="10">КПК0110170!$A$1:$BQ$87</definedName>
    <definedName name="_xlnm.Print_Area" localSheetId="3">КПК0111220!$A$1:$BQ$82</definedName>
    <definedName name="_xlnm.Print_Area" localSheetId="1">КПК0113200!$A$1:$BQ$79</definedName>
    <definedName name="_xlnm.Print_Area" localSheetId="9">КПК0113400!$A$1:$BQ$78</definedName>
    <definedName name="_xlnm.Print_Area" localSheetId="8">КПК0114060!$A$1:$BQ$86</definedName>
    <definedName name="_xlnm.Print_Area" localSheetId="7">КПК0114090!$A$1:$BQ$90</definedName>
    <definedName name="_xlnm.Print_Area" localSheetId="0">КПК0116050!$A$1:$BQ$86</definedName>
    <definedName name="_xlnm.Print_Area" localSheetId="2">КПК0116060!$A$1:$BQ$85</definedName>
    <definedName name="_xlnm.Print_Area" localSheetId="6">КПК0116430!$A$1:$BQ$82</definedName>
    <definedName name="_xlnm.Print_Area" localSheetId="5">КПК0117420!$A$1:$BQ$87</definedName>
    <definedName name="_xlnm.Print_Area" localSheetId="4">КПК0117810!$A$1:$BQ$77</definedName>
  </definedNames>
  <calcPr calcId="144525"/>
</workbook>
</file>

<file path=xl/calcChain.xml><?xml version="1.0" encoding="utf-8"?>
<calcChain xmlns="http://schemas.openxmlformats.org/spreadsheetml/2006/main">
  <c r="BC63" i="11" l="1"/>
  <c r="BC64" i="11"/>
  <c r="BC65" i="11"/>
  <c r="BC62" i="11"/>
  <c r="BC60" i="11"/>
  <c r="AS63" i="11"/>
  <c r="AS64" i="11"/>
  <c r="AS65" i="11"/>
  <c r="AS62" i="11"/>
  <c r="AI62" i="11" l="1"/>
  <c r="AG40" i="11"/>
  <c r="AK40" i="11"/>
  <c r="AO40" i="11"/>
  <c r="AS40" i="11"/>
  <c r="AW40" i="11"/>
  <c r="BA40" i="11"/>
  <c r="BE40" i="11"/>
  <c r="BI40" i="11"/>
  <c r="AC40" i="11"/>
  <c r="AS39" i="11"/>
  <c r="AO39" i="11"/>
  <c r="AG39" i="11"/>
  <c r="AC39" i="11"/>
  <c r="BC60" i="10"/>
  <c r="AG40" i="10"/>
  <c r="AK40" i="10"/>
  <c r="AO40" i="10"/>
  <c r="AS40" i="10"/>
  <c r="AW40" i="10"/>
  <c r="BA40" i="10"/>
  <c r="BE40" i="10"/>
  <c r="BI40" i="10"/>
  <c r="AC40" i="10"/>
  <c r="BI39" i="10"/>
  <c r="BE39" i="10"/>
  <c r="BA39" i="10"/>
  <c r="AW39" i="10"/>
  <c r="AK39" i="10"/>
  <c r="AS39" i="10"/>
  <c r="AO39" i="10"/>
  <c r="AG39" i="10"/>
  <c r="AC39" i="10"/>
  <c r="AS38" i="13"/>
  <c r="AO38" i="13"/>
  <c r="AG38" i="13"/>
  <c r="AC38" i="13"/>
  <c r="AI61" i="17"/>
  <c r="BC61" i="17" s="1"/>
  <c r="BC62" i="17"/>
  <c r="BC63" i="17"/>
  <c r="BC64" i="17"/>
  <c r="BC60" i="17"/>
  <c r="AS61" i="17"/>
  <c r="AS62" i="17"/>
  <c r="AQ28" i="17"/>
  <c r="AS38" i="17"/>
  <c r="AS40" i="17" s="1"/>
  <c r="AO38" i="17"/>
  <c r="BA38" i="17" s="1"/>
  <c r="BA40" i="17" s="1"/>
  <c r="AC38" i="17"/>
  <c r="AC40" i="17" s="1"/>
  <c r="AJ28" i="17"/>
  <c r="AW38" i="17" s="1"/>
  <c r="AW40" i="17" s="1"/>
  <c r="H28" i="17"/>
  <c r="O28" i="17" s="1"/>
  <c r="AG39" i="6"/>
  <c r="AK39" i="6"/>
  <c r="AO39" i="6"/>
  <c r="AS39" i="6"/>
  <c r="AW39" i="6"/>
  <c r="BA39" i="6"/>
  <c r="BE39" i="6"/>
  <c r="BI39" i="6"/>
  <c r="AC39" i="6"/>
  <c r="AS38" i="6"/>
  <c r="AO38" i="6"/>
  <c r="AG38" i="6"/>
  <c r="AC38" i="6"/>
  <c r="BE38" i="6"/>
  <c r="BA38" i="6"/>
  <c r="AK38" i="6"/>
  <c r="AS38" i="16"/>
  <c r="AS39" i="16" s="1"/>
  <c r="AO38" i="16"/>
  <c r="AO39" i="16" s="1"/>
  <c r="AG38" i="16"/>
  <c r="AG39" i="16" s="1"/>
  <c r="AC38" i="16"/>
  <c r="AC39" i="16" s="1"/>
  <c r="AX28" i="16"/>
  <c r="AQ28" i="16"/>
  <c r="BE28" i="16" s="1"/>
  <c r="AJ28" i="16"/>
  <c r="O28" i="16"/>
  <c r="AO40" i="17" l="1"/>
  <c r="AG38" i="17"/>
  <c r="AX28" i="17"/>
  <c r="BE28" i="17" s="1"/>
  <c r="AW38" i="6"/>
  <c r="BI38" i="6"/>
  <c r="AK38" i="16"/>
  <c r="AK39" i="16" s="1"/>
  <c r="BA38" i="16"/>
  <c r="AW38" i="16"/>
  <c r="AW39" i="16" s="1"/>
  <c r="BE38" i="16"/>
  <c r="BE39" i="16" s="1"/>
  <c r="AK38" i="17" l="1"/>
  <c r="AK40" i="17" s="1"/>
  <c r="AG40" i="17"/>
  <c r="BE38" i="17"/>
  <c r="BA39" i="16"/>
  <c r="BI38" i="16"/>
  <c r="BI39" i="16" s="1"/>
  <c r="BI38" i="17" l="1"/>
  <c r="BI40" i="17" s="1"/>
  <c r="BE40" i="17"/>
  <c r="AA50" i="17" l="1"/>
  <c r="AQ50" i="17"/>
  <c r="AW50" i="17"/>
  <c r="BB50" i="17"/>
  <c r="BG50" i="17" s="1"/>
  <c r="AD73" i="17"/>
  <c r="AP73" i="17"/>
  <c r="BB73" i="17"/>
  <c r="BN73" i="17"/>
  <c r="AA49" i="16" l="1"/>
  <c r="AQ49" i="16"/>
  <c r="AW49" i="16"/>
  <c r="BB49" i="16"/>
  <c r="BG49" i="16" s="1"/>
  <c r="AD65" i="16"/>
  <c r="AP65" i="16"/>
  <c r="BB65" i="16"/>
  <c r="BN65" i="16"/>
  <c r="AQ28" i="14" l="1"/>
  <c r="BC60" i="14"/>
  <c r="BA39" i="14"/>
  <c r="AS60" i="14"/>
  <c r="AI60" i="14"/>
  <c r="AG40" i="14" l="1"/>
  <c r="AS40" i="14"/>
  <c r="BE39" i="14"/>
  <c r="BE40" i="14" s="1"/>
  <c r="AO39" i="14"/>
  <c r="AO40" i="14" s="1"/>
  <c r="AC39" i="14"/>
  <c r="AC40" i="14" s="1"/>
  <c r="AX28" i="14"/>
  <c r="BE28" i="14"/>
  <c r="AJ28" i="14"/>
  <c r="O28" i="14"/>
  <c r="BC60" i="15"/>
  <c r="BC61" i="15"/>
  <c r="BC62" i="15"/>
  <c r="BC63" i="15"/>
  <c r="BC59" i="15"/>
  <c r="AS59" i="15"/>
  <c r="AG38" i="15"/>
  <c r="AG40" i="15" s="1"/>
  <c r="AC38" i="15"/>
  <c r="AC39" i="15" s="1"/>
  <c r="AC28" i="15"/>
  <c r="AX28" i="15" s="1"/>
  <c r="V28" i="15"/>
  <c r="AQ28" i="15" s="1"/>
  <c r="O28" i="15"/>
  <c r="AK39" i="14" l="1"/>
  <c r="AK40" i="14" s="1"/>
  <c r="AW39" i="14"/>
  <c r="AW40" i="14" s="1"/>
  <c r="BE28" i="15"/>
  <c r="AS38" i="15"/>
  <c r="AS40" i="15" s="1"/>
  <c r="AK38" i="15"/>
  <c r="AK39" i="15" s="1"/>
  <c r="AC40" i="15"/>
  <c r="AO38" i="15"/>
  <c r="BA38" i="15" s="1"/>
  <c r="BE38" i="15"/>
  <c r="BE39" i="15" s="1"/>
  <c r="AG39" i="15"/>
  <c r="AJ28" i="15"/>
  <c r="BA40" i="14" l="1"/>
  <c r="BI39" i="14"/>
  <c r="BI40" i="14" s="1"/>
  <c r="AS39" i="15"/>
  <c r="BA39" i="15"/>
  <c r="BI38" i="15"/>
  <c r="BI39" i="15" s="1"/>
  <c r="AO39" i="15"/>
  <c r="AW38" i="15"/>
  <c r="AW39" i="15" s="1"/>
  <c r="AO40" i="15"/>
  <c r="AK40" i="15" l="1"/>
  <c r="AW40" i="15"/>
  <c r="BA40" i="15"/>
  <c r="BE40" i="15"/>
  <c r="AA50" i="15"/>
  <c r="AQ50" i="15"/>
  <c r="AW50" i="15"/>
  <c r="BB50" i="15"/>
  <c r="BG50" i="15" s="1"/>
  <c r="AD72" i="15"/>
  <c r="AP72" i="15"/>
  <c r="BB72" i="15"/>
  <c r="BN72" i="15"/>
  <c r="BI40" i="15" l="1"/>
  <c r="AA50" i="14"/>
  <c r="AQ50" i="14"/>
  <c r="AW50" i="14"/>
  <c r="BB50" i="14"/>
  <c r="AD69" i="14"/>
  <c r="AP69" i="14"/>
  <c r="BB69" i="14"/>
  <c r="BN69" i="14"/>
  <c r="BG50" i="14" l="1"/>
  <c r="AS63" i="8"/>
  <c r="BC63" i="8" s="1"/>
  <c r="AS61" i="8"/>
  <c r="AS60" i="8"/>
  <c r="BC60" i="8" s="1"/>
  <c r="BC61" i="8"/>
  <c r="BC62" i="8"/>
  <c r="BC64" i="8"/>
  <c r="BC65" i="8"/>
  <c r="BC66" i="8"/>
  <c r="BC67" i="8"/>
  <c r="BC68" i="8"/>
  <c r="BC59" i="8"/>
  <c r="AS38" i="8"/>
  <c r="AS39" i="8" s="1"/>
  <c r="AW40" i="8"/>
  <c r="BE40" i="8"/>
  <c r="AG38" i="8"/>
  <c r="AG39" i="8" s="1"/>
  <c r="AC38" i="8"/>
  <c r="AC39" i="8" s="1"/>
  <c r="AC40" i="8" s="1"/>
  <c r="V28" i="8"/>
  <c r="AO38" i="8" s="1"/>
  <c r="AO39" i="8" s="1"/>
  <c r="AS60" i="7"/>
  <c r="BC60" i="7" s="1"/>
  <c r="AG40" i="7"/>
  <c r="AK40" i="7"/>
  <c r="AO40" i="7"/>
  <c r="AS40" i="7"/>
  <c r="AW40" i="7"/>
  <c r="AC40" i="7"/>
  <c r="AO39" i="7"/>
  <c r="AS38" i="7"/>
  <c r="AO38" i="7"/>
  <c r="BA38" i="7" s="1"/>
  <c r="AG38" i="7"/>
  <c r="AC38" i="7"/>
  <c r="AC39" i="7"/>
  <c r="AS63" i="2"/>
  <c r="AI63" i="2"/>
  <c r="BC65" i="2"/>
  <c r="AS62" i="2"/>
  <c r="AI62" i="2"/>
  <c r="AS65" i="2"/>
  <c r="AG39" i="2"/>
  <c r="AG40" i="2" s="1"/>
  <c r="AS38" i="2"/>
  <c r="AS39" i="2" s="1"/>
  <c r="AS40" i="2" s="1"/>
  <c r="AO38" i="2"/>
  <c r="AO39" i="2" s="1"/>
  <c r="AO40" i="2" s="1"/>
  <c r="AG38" i="2"/>
  <c r="AC38" i="2"/>
  <c r="AC39" i="2" s="1"/>
  <c r="AC40" i="2" s="1"/>
  <c r="AQ28" i="2"/>
  <c r="BN64" i="13"/>
  <c r="BB64" i="13"/>
  <c r="AP64" i="13"/>
  <c r="AD64" i="13"/>
  <c r="BB48" i="13"/>
  <c r="AW48" i="13"/>
  <c r="BG48" i="13" s="1"/>
  <c r="AQ48" i="13"/>
  <c r="AA48" i="13"/>
  <c r="BE38" i="13"/>
  <c r="BA38" i="13"/>
  <c r="AW38" i="13"/>
  <c r="AK38" i="13"/>
  <c r="AX28" i="13"/>
  <c r="AQ28" i="13"/>
  <c r="AJ28" i="13"/>
  <c r="O28" i="13"/>
  <c r="BN74" i="11"/>
  <c r="BB74" i="11"/>
  <c r="AP74" i="11"/>
  <c r="AD74" i="11"/>
  <c r="BB50" i="11"/>
  <c r="AW50" i="11"/>
  <c r="BG50" i="11" s="1"/>
  <c r="AQ50" i="11"/>
  <c r="AA50" i="11"/>
  <c r="AX28" i="11"/>
  <c r="BE39" i="11" s="1"/>
  <c r="AQ28" i="11"/>
  <c r="BA39" i="11" s="1"/>
  <c r="AJ28" i="11"/>
  <c r="AW39" i="11" s="1"/>
  <c r="O28" i="11"/>
  <c r="AK39" i="11" s="1"/>
  <c r="BN69" i="10"/>
  <c r="BB69" i="10"/>
  <c r="AP69" i="10"/>
  <c r="AD69" i="10"/>
  <c r="BB50" i="10"/>
  <c r="AW50" i="10"/>
  <c r="BG50" i="10" s="1"/>
  <c r="AQ50" i="10"/>
  <c r="AA50" i="10"/>
  <c r="AX28" i="10"/>
  <c r="AQ28" i="10"/>
  <c r="AJ28" i="10"/>
  <c r="O28" i="10"/>
  <c r="BN77" i="8"/>
  <c r="BB77" i="8"/>
  <c r="AP77" i="8"/>
  <c r="AD77" i="8"/>
  <c r="BC58" i="8"/>
  <c r="BC57" i="8"/>
  <c r="BB50" i="8"/>
  <c r="AW50" i="8"/>
  <c r="AQ50" i="8"/>
  <c r="AA50" i="8"/>
  <c r="AX28" i="8"/>
  <c r="O28" i="8"/>
  <c r="BN73" i="7"/>
  <c r="BB73" i="7"/>
  <c r="AP73" i="7"/>
  <c r="AD73" i="7"/>
  <c r="BC64" i="7"/>
  <c r="BC63" i="7"/>
  <c r="BC62" i="7"/>
  <c r="BC61" i="7"/>
  <c r="BC59" i="7"/>
  <c r="BC58" i="7"/>
  <c r="BC57" i="7"/>
  <c r="BB50" i="7"/>
  <c r="AW50" i="7"/>
  <c r="AQ50" i="7"/>
  <c r="AA50" i="7"/>
  <c r="BE40" i="7"/>
  <c r="BA40" i="7"/>
  <c r="BE39" i="7"/>
  <c r="BA39" i="7"/>
  <c r="BI39" i="7" s="1"/>
  <c r="AW39" i="7"/>
  <c r="AK39" i="7"/>
  <c r="BE38" i="7"/>
  <c r="AW38" i="7"/>
  <c r="AK38" i="7"/>
  <c r="AX28" i="7"/>
  <c r="AQ28" i="7"/>
  <c r="AJ28" i="7"/>
  <c r="O28" i="7"/>
  <c r="BN65" i="6"/>
  <c r="BB65" i="6"/>
  <c r="AP65" i="6"/>
  <c r="AD65" i="6"/>
  <c r="BB49" i="6"/>
  <c r="AW49" i="6"/>
  <c r="BG49" i="6" s="1"/>
  <c r="AQ49" i="6"/>
  <c r="AA49" i="6"/>
  <c r="AX28" i="6"/>
  <c r="AQ28" i="6"/>
  <c r="BE28" i="6" s="1"/>
  <c r="AJ28" i="6"/>
  <c r="O28" i="6"/>
  <c r="BN74" i="2"/>
  <c r="BB74" i="2"/>
  <c r="AP74" i="2"/>
  <c r="AD74" i="2"/>
  <c r="BC64" i="2"/>
  <c r="BC61" i="2"/>
  <c r="BC60" i="2"/>
  <c r="BC59" i="2"/>
  <c r="BC58" i="2"/>
  <c r="BC57" i="2"/>
  <c r="BB50" i="2"/>
  <c r="AW50" i="2"/>
  <c r="AQ50" i="2"/>
  <c r="AA50" i="2"/>
  <c r="BE38" i="2"/>
  <c r="BE39" i="2" s="1"/>
  <c r="BE40" i="2" s="1"/>
  <c r="BA38" i="2"/>
  <c r="AW38" i="2"/>
  <c r="AW39" i="2" s="1"/>
  <c r="AW40" i="2" s="1"/>
  <c r="AK38" i="2"/>
  <c r="AK39" i="2" s="1"/>
  <c r="AK40" i="2" s="1"/>
  <c r="AX28" i="2"/>
  <c r="AJ28" i="2"/>
  <c r="O28" i="2"/>
  <c r="BE28" i="10" l="1"/>
  <c r="BI38" i="13"/>
  <c r="AK40" i="8"/>
  <c r="BA40" i="8"/>
  <c r="BI40" i="8"/>
  <c r="AQ28" i="8"/>
  <c r="AK38" i="8"/>
  <c r="AK39" i="8" s="1"/>
  <c r="AW38" i="8"/>
  <c r="AW39" i="8" s="1"/>
  <c r="BA38" i="8"/>
  <c r="BA39" i="8" s="1"/>
  <c r="AJ28" i="8"/>
  <c r="BE38" i="8"/>
  <c r="BE39" i="8" s="1"/>
  <c r="BI38" i="7"/>
  <c r="BI38" i="2"/>
  <c r="BI39" i="2" s="1"/>
  <c r="BI40" i="2" s="1"/>
  <c r="BG50" i="2"/>
  <c r="BA39" i="2"/>
  <c r="BA40" i="2" s="1"/>
  <c r="BE28" i="2"/>
  <c r="BE28" i="13"/>
  <c r="BE28" i="11"/>
  <c r="BI39" i="11" s="1"/>
  <c r="BE28" i="8"/>
  <c r="BG50" i="8"/>
  <c r="BI40" i="7"/>
  <c r="BG50" i="7"/>
  <c r="BE28" i="7"/>
  <c r="BI38" i="8" l="1"/>
  <c r="BI39" i="8" s="1"/>
</calcChain>
</file>

<file path=xl/sharedStrings.xml><?xml version="1.0" encoding="utf-8"?>
<sst xmlns="http://schemas.openxmlformats.org/spreadsheetml/2006/main" count="2165" uniqueCount="195">
  <si>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</si>
  <si>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</si>
  <si>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</si>
  <si>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</si>
  <si>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</si>
  <si>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</si>
  <si>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</si>
  <si>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</si>
  <si>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</si>
  <si>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</si>
  <si>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</si>
  <si>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</si>
  <si>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</si>
  <si>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</si>
  <si>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</si>
  <si>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</si>
  <si>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</si>
  <si>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</si>
  <si>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</si>
  <si>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</si>
  <si>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</si>
  <si>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</si>
  <si>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</si>
  <si>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</si>
  <si>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</si>
  <si>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</si>
  <si>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</si>
  <si>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</si>
  <si>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</si>
  <si>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</si>
  <si>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</si>
  <si>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</si>
  <si>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</si>
  <si>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</si>
  <si>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</si>
  <si>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</si>
  <si>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</si>
  <si>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</si>
  <si>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</si>
  <si>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</si>
  <si>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</si>
  <si>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</si>
  <si>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</si>
  <si>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</si>
  <si>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</si>
  <si>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</si>
  <si>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</si>
  <si>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</si>
  <si>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</si>
  <si>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</si>
  <si>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</si>
  <si>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</si>
  <si>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</si>
  <si>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</si>
  <si>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</si>
  <si>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</si>
  <si>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</si>
  <si>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</si>
  <si>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</si>
  <si>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</si>
  <si>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</si>
  <si>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</si>
  <si>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</si>
  <si>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</si>
  <si>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</si>
  <si>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</si>
  <si>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</si>
  <si>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</si>
  <si>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</si>
  <si>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</si>
  <si>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</si>
  <si>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</si>
  <si>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</si>
  <si>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</si>
  <si>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</si>
  <si>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</si>
  <si>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</si>
  <si>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</si>
  <si>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</si>
  <si>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</si>
  <si>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a:bq</t>
  </si>
  <si>
    <t>Забезпечення виконання наданих законодавством повноважень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</si>
  <si>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</si>
  <si>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/>
  </si>
  <si>
    <t>Усього</t>
  </si>
  <si>
    <t>0110170 - 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</si>
  <si>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Затрат</t>
  </si>
  <si>
    <t>кількість штатних одиниць</t>
  </si>
  <si>
    <t>од.</t>
  </si>
  <si>
    <t>Штатний розпис Прибужанівської сільської ради на 2017рік</t>
  </si>
  <si>
    <t>Продукту</t>
  </si>
  <si>
    <t>кількість прийнятих нормативно-правових актів</t>
  </si>
  <si>
    <t>Ефективності</t>
  </si>
  <si>
    <t>витрати на утримання однієї штатної одиниці</t>
  </si>
  <si>
    <t>тис.грн.</t>
  </si>
  <si>
    <t>співвідношення фонду заробітної плати, визначеним кошторисом на 2017 рік, до кількості штатних одиниць</t>
  </si>
  <si>
    <t>0100000</t>
  </si>
  <si>
    <t>Прибужанівська сільська рада</t>
  </si>
  <si>
    <t>Сільський голова</t>
  </si>
  <si>
    <t>Тараненко О.А.</t>
  </si>
  <si>
    <t>(тис.грн.)</t>
  </si>
  <si>
    <t xml:space="preserve">  (тис.грн.)</t>
  </si>
  <si>
    <t>0110170</t>
  </si>
  <si>
    <t>0100000/'0110000</t>
  </si>
  <si>
    <t>0111</t>
  </si>
  <si>
    <t>Зведення планів по мережі, штатах і конкретних установ, що фінансуються з бюджету Прибужанівської сільської ради</t>
  </si>
  <si>
    <t>осіб</t>
  </si>
  <si>
    <t>0113400</t>
  </si>
  <si>
    <t>Інші видатки на соціальний захист населення</t>
  </si>
  <si>
    <t>1090</t>
  </si>
  <si>
    <t>Бібліотеки</t>
  </si>
  <si>
    <t>Забезпечення доступності для громадян документів та інформації,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</t>
  </si>
  <si>
    <t>0114060 - Бібліотеки</t>
  </si>
  <si>
    <t>середнє число окладів (ставок) спеціалістів</t>
  </si>
  <si>
    <t>кількість установ (бібліотек),</t>
  </si>
  <si>
    <t>число читачів</t>
  </si>
  <si>
    <t>тис.чол.</t>
  </si>
  <si>
    <t>бібліотечний фонд</t>
  </si>
  <si>
    <t>0114060</t>
  </si>
  <si>
    <t>0824</t>
  </si>
  <si>
    <t>Забезпечення організації культурного дозвілля населення і зміцнення культурних традицій</t>
  </si>
  <si>
    <t>Палаци і будинки культури, клуби та інші заклади клубного типу</t>
  </si>
  <si>
    <t>0114090 - Палаци і будинки культури, клуби та інші заклади клубного типу</t>
  </si>
  <si>
    <t>кількість установ - усього у тому числі: клубів</t>
  </si>
  <si>
    <t>0114090</t>
  </si>
  <si>
    <t>0828</t>
  </si>
  <si>
    <t>інвестиційний проект</t>
  </si>
  <si>
    <t>0490</t>
  </si>
  <si>
    <t>0116430</t>
  </si>
  <si>
    <t>Розробка схем та проектних рішень масового застосування</t>
  </si>
  <si>
    <t>0443</t>
  </si>
  <si>
    <t>0117420</t>
  </si>
  <si>
    <t>Програма стабілізації та соціально-економічного розвитку територій</t>
  </si>
  <si>
    <t>0117810</t>
  </si>
  <si>
    <t>Видатки на запобігання та ліквідацію надзвичайних ситуацій та наслідків стихійного лиха</t>
  </si>
  <si>
    <t>0320</t>
  </si>
  <si>
    <t>кількість отриманих листів, звернень, заяв, скарг</t>
  </si>
  <si>
    <t>журнал реєстрації прийому громадян,книги реєстрації вхідної та вихідної кореспонденції</t>
  </si>
  <si>
    <t>рішення сесій сільської ради, рішення виконкому, розпорядження сільського голови</t>
  </si>
  <si>
    <t>Головний бухгалтер</t>
  </si>
  <si>
    <t>Заграєнко Н.П.</t>
  </si>
  <si>
    <t>(ініціали і прізвище)</t>
  </si>
  <si>
    <t>на          31.12.2017  року</t>
  </si>
  <si>
    <t>середнє число окладів (ставок) керівних працівників</t>
  </si>
  <si>
    <t>середнє число окладів (ставок) робітників</t>
  </si>
  <si>
    <t>середнє число окладів (ставок) - усього</t>
  </si>
  <si>
    <t>кількість гуртків</t>
  </si>
  <si>
    <t>кількість відвідувачів - усього</t>
  </si>
  <si>
    <t>кількість заходів, які забезпечують організацію культурного дозвілля населення</t>
  </si>
  <si>
    <t>Інші освітні програми</t>
  </si>
  <si>
    <t>0990</t>
  </si>
  <si>
    <t>0111220</t>
  </si>
  <si>
    <t>Благоустрій міст, сіл, селищ</t>
  </si>
  <si>
    <t>0620</t>
  </si>
  <si>
    <t>0116060</t>
  </si>
  <si>
    <t>0116060 - Благоустрій міст, сіл, селищ</t>
  </si>
  <si>
    <t>Збереження та утримання на належному рівні зеленої зони населеного пункту та поліпшення його екологічних умов</t>
  </si>
  <si>
    <t>площа, що підлягає прибиранню, догляду</t>
  </si>
  <si>
    <t>придбання та встановлення електролічильників на вуличне освітлення</t>
  </si>
  <si>
    <t>технічні умови на проведення вуличного освітлення в с. Дмитрівка</t>
  </si>
  <si>
    <t>Придбання трактора типу МТЗ 82.1 з комплектом обладнання для  КП «Мартинівське ЖКГ» виконавчого комітету Прибужанівської сільської ради-850000грн.</t>
  </si>
  <si>
    <t>Придбання екскаватора-навантажувача на базі трактора типу МТЗ 92П  для  КП «Мартинівське ЖКГ» виконавчого комітету Прибужанівської сільської рад-1170000грн.</t>
  </si>
  <si>
    <t>га.</t>
  </si>
  <si>
    <t>шт.</t>
  </si>
  <si>
    <t>лімітна довідка</t>
  </si>
  <si>
    <t>0111220 - Інші освітні програми</t>
  </si>
  <si>
    <t>Забезпечити перевезення дітей, що проживають у сільській місцевості, до загальноосвітніх закладів освіти</t>
  </si>
  <si>
    <t>видатки, пов`язані з перевезенням дітей, що проживають у сільській місцевості</t>
  </si>
  <si>
    <t>Соціальний захист ветеранів війни та праці</t>
  </si>
  <si>
    <t>0113200</t>
  </si>
  <si>
    <t>Фінансова підтримка об`єктів комунального господарства</t>
  </si>
  <si>
    <t>0116050</t>
  </si>
  <si>
    <t>0113201</t>
  </si>
  <si>
    <t>3201</t>
  </si>
  <si>
    <t>Інші видатки на соціальний захист ветеранів війни та праці</t>
  </si>
  <si>
    <t>s4.7</t>
  </si>
  <si>
    <t>0116052 - Забезпечення функціонування водопровідно-каналізаційного господарства</t>
  </si>
  <si>
    <t>0116052</t>
  </si>
  <si>
    <t>Забезпечення функціонування водопровідно-каналізаційного господарства</t>
  </si>
  <si>
    <t>придбання насосів</t>
  </si>
  <si>
    <t>придбання електродвигуна</t>
  </si>
  <si>
    <t>грн.</t>
  </si>
  <si>
    <t xml:space="preserve">виготовлення проектно - кошторисної документації </t>
  </si>
  <si>
    <t>придбання насосів та електродвигуна</t>
  </si>
  <si>
    <t>ремонт водопровідної мережі с.Яструбинове с.Тімірязєва</t>
  </si>
  <si>
    <t>0116430 - Розробка схем та проектних рішень масового застосування</t>
  </si>
  <si>
    <t>Виготовлення генеральних планів для сіл Прибужанівської сільської ради</t>
  </si>
  <si>
    <t>0117420 - Програма стабілізації та соціально-економічного розвитку територій</t>
  </si>
  <si>
    <t xml:space="preserve">Капітальний ремонт </t>
  </si>
  <si>
    <t>Капітальний ремонт об'єктів</t>
  </si>
  <si>
    <t>кількість об`єктів</t>
  </si>
  <si>
    <t>Капітальний ремонт торгівельного центру за адресою:   пл. Центральна, 1,  село  Яструбинове Вознесенського району Миколаївської області - 299718грн.</t>
  </si>
  <si>
    <t>Капітальний ремонт амбулаторії в с.Прибужани Прибужанівської сільської ради по вул. Одеська, 2а Вознесенського району Миколаївської області - 299513грн.</t>
  </si>
  <si>
    <t>Капітальний ремонт ФАП в с.Новосілка Вознесенського району Миколаївської області-76646грн</t>
  </si>
  <si>
    <t>середні витрати на один об`єкт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</si>
</sst>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52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9" fillId="0" borderId="10" xfId="0" applyNumberFormat="1" applyFont="1" applyBorder="1" applyAlignment="1">
      <alignment horizontal="center" vertical="center" wrapText="1"/>
    </xf>
    <xf numFmtId="164" fontId="9" fillId="0" borderId="10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164" fontId="9" fillId="0" borderId="8" xfId="0" applyNumberFormat="1" applyFont="1" applyBorder="1" applyAlignment="1">
      <alignment horizontal="center" vertical="center" wrapText="1"/>
    </xf>
    <xf numFmtId="164" fontId="9" fillId="0" borderId="9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left" vertical="center" wrapText="1"/>
    </xf>
    <xf numFmtId="164" fontId="3" fillId="0" borderId="8" xfId="0" applyNumberFormat="1" applyFont="1" applyBorder="1" applyAlignment="1">
      <alignment horizontal="left" vertical="center" wrapText="1"/>
    </xf>
    <xf numFmtId="164" fontId="3" fillId="0" borderId="9" xfId="0" applyNumberFormat="1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left" vertical="center" wrapText="1"/>
    </xf>
    <xf numFmtId="164" fontId="1" fillId="0" borderId="7" xfId="0" applyNumberFormat="1" applyFont="1" applyBorder="1" applyAlignment="1">
      <alignment horizontal="left" vertical="center" wrapText="1"/>
    </xf>
    <xf numFmtId="164" fontId="1" fillId="0" borderId="8" xfId="0" applyNumberFormat="1" applyFont="1" applyBorder="1" applyAlignment="1">
      <alignment horizontal="left" vertical="center" wrapText="1"/>
    </xf>
    <xf numFmtId="164" fontId="1" fillId="0" borderId="9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1" xfId="0" quotePrefix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1" fillId="0" borderId="7" xfId="0" applyNumberFormat="1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top" wrapText="1"/>
    </xf>
    <xf numFmtId="49" fontId="3" fillId="0" borderId="10" xfId="0" quotePrefix="1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49" fontId="4" fillId="0" borderId="10" xfId="0" quotePrefix="1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49" fontId="3" fillId="0" borderId="8" xfId="0" applyNumberFormat="1" applyFont="1" applyBorder="1" applyAlignment="1">
      <alignment horizontal="center" vertical="top" wrapText="1"/>
    </xf>
    <xf numFmtId="49" fontId="3" fillId="0" borderId="9" xfId="0" applyNumberFormat="1" applyFont="1" applyBorder="1" applyAlignment="1">
      <alignment horizontal="center" vertical="top" wrapText="1"/>
    </xf>
    <xf numFmtId="49" fontId="14" fillId="0" borderId="7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2" fontId="1" fillId="0" borderId="0" xfId="0" applyNumberFormat="1" applyFont="1"/>
    <xf numFmtId="49" fontId="9" fillId="0" borderId="10" xfId="0" applyNumberFormat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left" vertical="center" wrapText="1"/>
    </xf>
    <xf numFmtId="0" fontId="17" fillId="0" borderId="8" xfId="1" applyFont="1" applyBorder="1" applyAlignment="1">
      <alignment horizontal="left" vertical="center" wrapText="1"/>
    </xf>
    <xf numFmtId="0" fontId="17" fillId="0" borderId="9" xfId="1" applyFont="1" applyBorder="1" applyAlignment="1">
      <alignment horizontal="left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86"/>
  <sheetViews>
    <sheetView view="pageBreakPreview" topLeftCell="A50" zoomScale="60" zoomScaleNormal="100" workbookViewId="0">
      <selection activeCell="AI63" sqref="AI63:AR63"/>
    </sheetView>
  </sheetViews>
  <sheetFormatPr defaultRowHeight="12.75" x14ac:dyDescent="0.2"/>
  <cols>
    <col min="1" max="1" width="3.28515625" style="13" customWidth="1"/>
    <col min="2" max="2" width="3.42578125" style="13" customWidth="1"/>
    <col min="3" max="78" width="2.85546875" style="13" customWidth="1"/>
    <col min="79" max="80" width="0" style="13" hidden="1" customWidth="1"/>
    <col min="81" max="16384" width="9.140625" style="13"/>
  </cols>
  <sheetData>
    <row r="1" spans="1:64" ht="9" hidden="1" customHeight="1" x14ac:dyDescent="0.2"/>
    <row r="2" spans="1:64" ht="15.95" customHeight="1" x14ac:dyDescent="0.2">
      <c r="AO2" s="79" t="s">
        <v>24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15.95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4.1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9.75" hidden="1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</row>
    <row r="6" spans="1:64" ht="9.75" hidden="1" customHeight="1" x14ac:dyDescent="0.2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</row>
    <row r="7" spans="1:64" ht="9.75" hidden="1" customHeight="1" x14ac:dyDescent="0.2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</row>
    <row r="8" spans="1:64" ht="9.75" hidden="1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</row>
    <row r="9" spans="1:64" ht="8.25" hidden="1" customHeight="1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</row>
    <row r="11" spans="1:64" ht="15.75" customHeight="1" x14ac:dyDescent="0.2">
      <c r="A11" s="29" t="s">
        <v>67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</row>
    <row r="12" spans="1:64" ht="15.75" customHeight="1" x14ac:dyDescent="0.2">
      <c r="A12" s="29" t="s">
        <v>25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80" t="s">
        <v>142</v>
      </c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83" t="s">
        <v>96</v>
      </c>
      <c r="C14" s="84"/>
      <c r="D14" s="84"/>
      <c r="E14" s="84"/>
      <c r="F14" s="84"/>
      <c r="G14" s="84"/>
      <c r="H14" s="84"/>
      <c r="I14" s="84"/>
      <c r="J14" s="84"/>
      <c r="K14" s="84"/>
      <c r="L14" s="27" t="s">
        <v>97</v>
      </c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</row>
    <row r="15" spans="1:64" ht="15.95" customHeight="1" x14ac:dyDescent="0.2">
      <c r="A15" s="26" t="s">
        <v>0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 t="s">
        <v>1</v>
      </c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</row>
    <row r="16" spans="1:64" ht="27.95" customHeight="1" x14ac:dyDescent="0.2">
      <c r="A16" s="4" t="s">
        <v>27</v>
      </c>
      <c r="B16" s="83" t="s">
        <v>103</v>
      </c>
      <c r="C16" s="84"/>
      <c r="D16" s="84"/>
      <c r="E16" s="84"/>
      <c r="F16" s="84"/>
      <c r="G16" s="84"/>
      <c r="H16" s="84"/>
      <c r="I16" s="84"/>
      <c r="J16" s="84"/>
      <c r="K16" s="84"/>
      <c r="L16" s="27" t="s">
        <v>97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</row>
    <row r="17" spans="1:79" ht="15.95" customHeight="1" x14ac:dyDescent="0.2">
      <c r="A17" s="26" t="s">
        <v>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 t="s">
        <v>2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</row>
    <row r="18" spans="1:79" ht="27.95" customHeight="1" x14ac:dyDescent="0.2">
      <c r="A18" s="4" t="s">
        <v>28</v>
      </c>
      <c r="B18" s="83" t="s">
        <v>171</v>
      </c>
      <c r="C18" s="84"/>
      <c r="D18" s="84"/>
      <c r="E18" s="84"/>
      <c r="F18" s="84"/>
      <c r="G18" s="84"/>
      <c r="H18" s="84"/>
      <c r="I18" s="84"/>
      <c r="J18" s="84"/>
      <c r="K18" s="84"/>
      <c r="M18" s="139" t="s">
        <v>153</v>
      </c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C18" s="27" t="s">
        <v>170</v>
      </c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</row>
    <row r="19" spans="1:79" ht="32.1" customHeight="1" x14ac:dyDescent="0.2">
      <c r="A19" s="26" t="s">
        <v>0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 t="s">
        <v>29</v>
      </c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 t="s">
        <v>3</v>
      </c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</row>
    <row r="21" spans="1:79" ht="15.75" customHeight="1" x14ac:dyDescent="0.2">
      <c r="A21" s="30" t="s">
        <v>4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</row>
    <row r="22" spans="1:79" ht="15" customHeight="1" x14ac:dyDescent="0.2">
      <c r="A22" s="31" t="s">
        <v>100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</row>
    <row r="24" spans="1:79" ht="27.95" customHeight="1" x14ac:dyDescent="0.2">
      <c r="A24" s="32" t="s">
        <v>7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 t="s">
        <v>6</v>
      </c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 t="s">
        <v>5</v>
      </c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</row>
    <row r="25" spans="1:79" ht="27.95" customHeight="1" x14ac:dyDescent="0.2">
      <c r="A25" s="32" t="s">
        <v>10</v>
      </c>
      <c r="B25" s="32"/>
      <c r="C25" s="32"/>
      <c r="D25" s="32"/>
      <c r="E25" s="32"/>
      <c r="F25" s="32"/>
      <c r="G25" s="32"/>
      <c r="H25" s="32" t="s">
        <v>9</v>
      </c>
      <c r="I25" s="32"/>
      <c r="J25" s="32"/>
      <c r="K25" s="32"/>
      <c r="L25" s="32"/>
      <c r="M25" s="32"/>
      <c r="N25" s="32"/>
      <c r="O25" s="32" t="s">
        <v>8</v>
      </c>
      <c r="P25" s="32"/>
      <c r="Q25" s="32"/>
      <c r="R25" s="32"/>
      <c r="S25" s="32"/>
      <c r="T25" s="32"/>
      <c r="U25" s="32"/>
      <c r="V25" s="32" t="s">
        <v>10</v>
      </c>
      <c r="W25" s="32"/>
      <c r="X25" s="32"/>
      <c r="Y25" s="32"/>
      <c r="Z25" s="32"/>
      <c r="AA25" s="32"/>
      <c r="AB25" s="32"/>
      <c r="AC25" s="32" t="s">
        <v>9</v>
      </c>
      <c r="AD25" s="32"/>
      <c r="AE25" s="32"/>
      <c r="AF25" s="32"/>
      <c r="AG25" s="32"/>
      <c r="AH25" s="32"/>
      <c r="AI25" s="32"/>
      <c r="AJ25" s="32" t="s">
        <v>8</v>
      </c>
      <c r="AK25" s="32"/>
      <c r="AL25" s="32"/>
      <c r="AM25" s="32"/>
      <c r="AN25" s="32"/>
      <c r="AO25" s="32"/>
      <c r="AP25" s="32"/>
      <c r="AQ25" s="32" t="s">
        <v>10</v>
      </c>
      <c r="AR25" s="32"/>
      <c r="AS25" s="32"/>
      <c r="AT25" s="32"/>
      <c r="AU25" s="32"/>
      <c r="AV25" s="32"/>
      <c r="AW25" s="32"/>
      <c r="AX25" s="32" t="s">
        <v>9</v>
      </c>
      <c r="AY25" s="32"/>
      <c r="AZ25" s="32"/>
      <c r="BA25" s="32"/>
      <c r="BB25" s="32"/>
      <c r="BC25" s="32"/>
      <c r="BD25" s="32"/>
      <c r="BE25" s="32" t="s">
        <v>8</v>
      </c>
      <c r="BF25" s="32"/>
      <c r="BG25" s="32"/>
      <c r="BH25" s="32"/>
      <c r="BI25" s="32"/>
      <c r="BJ25" s="32"/>
      <c r="BK25" s="32"/>
      <c r="BL25" s="32"/>
    </row>
    <row r="26" spans="1:79" ht="15.95" customHeight="1" x14ac:dyDescent="0.2">
      <c r="A26" s="32">
        <v>1</v>
      </c>
      <c r="B26" s="32"/>
      <c r="C26" s="32"/>
      <c r="D26" s="32"/>
      <c r="E26" s="32"/>
      <c r="F26" s="32"/>
      <c r="G26" s="32"/>
      <c r="H26" s="32">
        <v>2</v>
      </c>
      <c r="I26" s="32"/>
      <c r="J26" s="32"/>
      <c r="K26" s="32"/>
      <c r="L26" s="32"/>
      <c r="M26" s="32"/>
      <c r="N26" s="32"/>
      <c r="O26" s="32">
        <v>3</v>
      </c>
      <c r="P26" s="32"/>
      <c r="Q26" s="32"/>
      <c r="R26" s="32"/>
      <c r="S26" s="32"/>
      <c r="T26" s="32"/>
      <c r="U26" s="32"/>
      <c r="V26" s="32">
        <v>4</v>
      </c>
      <c r="W26" s="32"/>
      <c r="X26" s="32"/>
      <c r="Y26" s="32"/>
      <c r="Z26" s="32"/>
      <c r="AA26" s="32"/>
      <c r="AB26" s="32"/>
      <c r="AC26" s="32">
        <v>5</v>
      </c>
      <c r="AD26" s="32"/>
      <c r="AE26" s="32"/>
      <c r="AF26" s="32"/>
      <c r="AG26" s="32"/>
      <c r="AH26" s="32"/>
      <c r="AI26" s="32"/>
      <c r="AJ26" s="32">
        <v>6</v>
      </c>
      <c r="AK26" s="32"/>
      <c r="AL26" s="32"/>
      <c r="AM26" s="32"/>
      <c r="AN26" s="32"/>
      <c r="AO26" s="32"/>
      <c r="AP26" s="32"/>
      <c r="AQ26" s="32">
        <v>7</v>
      </c>
      <c r="AR26" s="32"/>
      <c r="AS26" s="32"/>
      <c r="AT26" s="32"/>
      <c r="AU26" s="32"/>
      <c r="AV26" s="32"/>
      <c r="AW26" s="32"/>
      <c r="AX26" s="32">
        <v>8</v>
      </c>
      <c r="AY26" s="32"/>
      <c r="AZ26" s="32"/>
      <c r="BA26" s="32"/>
      <c r="BB26" s="32"/>
      <c r="BC26" s="32"/>
      <c r="BD26" s="32"/>
      <c r="BE26" s="32">
        <v>9</v>
      </c>
      <c r="BF26" s="32"/>
      <c r="BG26" s="32"/>
      <c r="BH26" s="32"/>
      <c r="BI26" s="32"/>
      <c r="BJ26" s="32"/>
      <c r="BK26" s="32"/>
      <c r="BL26" s="32"/>
    </row>
    <row r="27" spans="1:79" ht="12.75" hidden="1" customHeight="1" x14ac:dyDescent="0.2">
      <c r="A27" s="33" t="s">
        <v>78</v>
      </c>
      <c r="B27" s="33"/>
      <c r="C27" s="33"/>
      <c r="D27" s="33"/>
      <c r="E27" s="33"/>
      <c r="F27" s="33"/>
      <c r="G27" s="33"/>
      <c r="H27" s="33" t="s">
        <v>79</v>
      </c>
      <c r="I27" s="33"/>
      <c r="J27" s="33"/>
      <c r="K27" s="33"/>
      <c r="L27" s="33"/>
      <c r="M27" s="33"/>
      <c r="N27" s="33"/>
      <c r="O27" s="34" t="s">
        <v>50</v>
      </c>
      <c r="P27" s="35"/>
      <c r="Q27" s="35"/>
      <c r="R27" s="35"/>
      <c r="S27" s="35"/>
      <c r="T27" s="35"/>
      <c r="U27" s="35"/>
      <c r="V27" s="33" t="s">
        <v>48</v>
      </c>
      <c r="W27" s="33"/>
      <c r="X27" s="33"/>
      <c r="Y27" s="33"/>
      <c r="Z27" s="33"/>
      <c r="AA27" s="33"/>
      <c r="AB27" s="33"/>
      <c r="AC27" s="33" t="s">
        <v>49</v>
      </c>
      <c r="AD27" s="33"/>
      <c r="AE27" s="33"/>
      <c r="AF27" s="33"/>
      <c r="AG27" s="33"/>
      <c r="AH27" s="33"/>
      <c r="AI27" s="33"/>
      <c r="AJ27" s="34" t="s">
        <v>50</v>
      </c>
      <c r="AK27" s="35"/>
      <c r="AL27" s="35"/>
      <c r="AM27" s="35"/>
      <c r="AN27" s="35"/>
      <c r="AO27" s="35"/>
      <c r="AP27" s="35"/>
      <c r="AQ27" s="36" t="s">
        <v>51</v>
      </c>
      <c r="AR27" s="33"/>
      <c r="AS27" s="33"/>
      <c r="AT27" s="33"/>
      <c r="AU27" s="33"/>
      <c r="AV27" s="33"/>
      <c r="AW27" s="33"/>
      <c r="AX27" s="36" t="s">
        <v>51</v>
      </c>
      <c r="AY27" s="33"/>
      <c r="AZ27" s="33"/>
      <c r="BA27" s="33"/>
      <c r="BB27" s="33"/>
      <c r="BC27" s="33"/>
      <c r="BD27" s="33"/>
      <c r="BE27" s="35" t="s">
        <v>50</v>
      </c>
      <c r="BF27" s="35"/>
      <c r="BG27" s="35"/>
      <c r="BH27" s="35"/>
      <c r="BI27" s="35"/>
      <c r="BJ27" s="35"/>
      <c r="BK27" s="35"/>
      <c r="BL27" s="35"/>
      <c r="CA27" s="13" t="s">
        <v>68</v>
      </c>
    </row>
    <row r="28" spans="1:79" ht="12.75" customHeight="1" x14ac:dyDescent="0.2">
      <c r="A28" s="24">
        <v>203.30199999999999</v>
      </c>
      <c r="B28" s="24"/>
      <c r="C28" s="24"/>
      <c r="D28" s="24"/>
      <c r="E28" s="24"/>
      <c r="F28" s="24"/>
      <c r="G28" s="24"/>
      <c r="H28" s="24">
        <f>222.74</f>
        <v>222.74</v>
      </c>
      <c r="I28" s="24"/>
      <c r="J28" s="24"/>
      <c r="K28" s="24"/>
      <c r="L28" s="24"/>
      <c r="M28" s="24"/>
      <c r="N28" s="24"/>
      <c r="O28" s="25">
        <f>A28+H28</f>
        <v>426.04200000000003</v>
      </c>
      <c r="P28" s="25"/>
      <c r="Q28" s="25"/>
      <c r="R28" s="25"/>
      <c r="S28" s="25"/>
      <c r="T28" s="25"/>
      <c r="U28" s="25"/>
      <c r="V28" s="24">
        <v>203.30199999999999</v>
      </c>
      <c r="W28" s="24"/>
      <c r="X28" s="24"/>
      <c r="Y28" s="24"/>
      <c r="Z28" s="24"/>
      <c r="AA28" s="24"/>
      <c r="AB28" s="24"/>
      <c r="AC28" s="24">
        <v>222.74</v>
      </c>
      <c r="AD28" s="24"/>
      <c r="AE28" s="24"/>
      <c r="AF28" s="24"/>
      <c r="AG28" s="24"/>
      <c r="AH28" s="24"/>
      <c r="AI28" s="24"/>
      <c r="AJ28" s="25">
        <f>V28+AC28</f>
        <v>426.04200000000003</v>
      </c>
      <c r="AK28" s="25"/>
      <c r="AL28" s="25"/>
      <c r="AM28" s="25"/>
      <c r="AN28" s="25"/>
      <c r="AO28" s="25"/>
      <c r="AP28" s="25"/>
      <c r="AQ28" s="24">
        <f>V28-A28</f>
        <v>0</v>
      </c>
      <c r="AR28" s="24"/>
      <c r="AS28" s="24"/>
      <c r="AT28" s="24"/>
      <c r="AU28" s="24"/>
      <c r="AV28" s="24"/>
      <c r="AW28" s="24"/>
      <c r="AX28" s="24">
        <f>AC28-H28</f>
        <v>0</v>
      </c>
      <c r="AY28" s="24"/>
      <c r="AZ28" s="24"/>
      <c r="BA28" s="24"/>
      <c r="BB28" s="24"/>
      <c r="BC28" s="24"/>
      <c r="BD28" s="24"/>
      <c r="BE28" s="25">
        <f>AQ28+AX28</f>
        <v>0</v>
      </c>
      <c r="BF28" s="25"/>
      <c r="BG28" s="25"/>
      <c r="BH28" s="25"/>
      <c r="BI28" s="25"/>
      <c r="BJ28" s="25"/>
      <c r="BK28" s="25"/>
      <c r="BL28" s="25"/>
      <c r="CA28" s="13" t="s">
        <v>69</v>
      </c>
    </row>
    <row r="31" spans="1:79" ht="15.75" customHeight="1" x14ac:dyDescent="0.2">
      <c r="A31" s="37" t="s">
        <v>11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15" customHeight="1" x14ac:dyDescent="0.2">
      <c r="A32" s="31" t="s">
        <v>101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</row>
    <row r="34" spans="1:79" ht="48" customHeight="1" x14ac:dyDescent="0.2">
      <c r="A34" s="32" t="s">
        <v>15</v>
      </c>
      <c r="B34" s="32"/>
      <c r="C34" s="32"/>
      <c r="D34" s="32" t="s">
        <v>14</v>
      </c>
      <c r="E34" s="32"/>
      <c r="F34" s="32"/>
      <c r="G34" s="32"/>
      <c r="H34" s="32" t="s">
        <v>30</v>
      </c>
      <c r="I34" s="32"/>
      <c r="J34" s="32"/>
      <c r="K34" s="32"/>
      <c r="L34" s="32" t="s">
        <v>40</v>
      </c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 t="s">
        <v>13</v>
      </c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 t="s">
        <v>12</v>
      </c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 t="s">
        <v>5</v>
      </c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</row>
    <row r="35" spans="1:79" ht="29.1" customHeight="1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 t="s">
        <v>10</v>
      </c>
      <c r="AD35" s="32"/>
      <c r="AE35" s="32"/>
      <c r="AF35" s="32"/>
      <c r="AG35" s="32" t="s">
        <v>9</v>
      </c>
      <c r="AH35" s="32"/>
      <c r="AI35" s="32"/>
      <c r="AJ35" s="32"/>
      <c r="AK35" s="32" t="s">
        <v>8</v>
      </c>
      <c r="AL35" s="32"/>
      <c r="AM35" s="32"/>
      <c r="AN35" s="32"/>
      <c r="AO35" s="32" t="s">
        <v>10</v>
      </c>
      <c r="AP35" s="32"/>
      <c r="AQ35" s="32"/>
      <c r="AR35" s="32"/>
      <c r="AS35" s="32" t="s">
        <v>9</v>
      </c>
      <c r="AT35" s="32"/>
      <c r="AU35" s="32"/>
      <c r="AV35" s="32"/>
      <c r="AW35" s="32" t="s">
        <v>8</v>
      </c>
      <c r="AX35" s="32"/>
      <c r="AY35" s="32"/>
      <c r="AZ35" s="32"/>
      <c r="BA35" s="32" t="s">
        <v>10</v>
      </c>
      <c r="BB35" s="32"/>
      <c r="BC35" s="32"/>
      <c r="BD35" s="32"/>
      <c r="BE35" s="32" t="s">
        <v>9</v>
      </c>
      <c r="BF35" s="32"/>
      <c r="BG35" s="32"/>
      <c r="BH35" s="32"/>
      <c r="BI35" s="32" t="s">
        <v>8</v>
      </c>
      <c r="BJ35" s="32"/>
      <c r="BK35" s="32"/>
      <c r="BL35" s="32"/>
    </row>
    <row r="36" spans="1:79" ht="15.95" customHeight="1" x14ac:dyDescent="0.2">
      <c r="A36" s="32">
        <v>1</v>
      </c>
      <c r="B36" s="32"/>
      <c r="C36" s="32"/>
      <c r="D36" s="32">
        <v>2</v>
      </c>
      <c r="E36" s="32"/>
      <c r="F36" s="32"/>
      <c r="G36" s="32"/>
      <c r="H36" s="32">
        <v>3</v>
      </c>
      <c r="I36" s="32"/>
      <c r="J36" s="32"/>
      <c r="K36" s="32"/>
      <c r="L36" s="32">
        <v>4</v>
      </c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>
        <v>5</v>
      </c>
      <c r="AD36" s="32"/>
      <c r="AE36" s="32"/>
      <c r="AF36" s="32"/>
      <c r="AG36" s="32">
        <v>6</v>
      </c>
      <c r="AH36" s="32"/>
      <c r="AI36" s="32"/>
      <c r="AJ36" s="32"/>
      <c r="AK36" s="32">
        <v>7</v>
      </c>
      <c r="AL36" s="32"/>
      <c r="AM36" s="32"/>
      <c r="AN36" s="32"/>
      <c r="AO36" s="32">
        <v>8</v>
      </c>
      <c r="AP36" s="32"/>
      <c r="AQ36" s="32"/>
      <c r="AR36" s="32"/>
      <c r="AS36" s="32">
        <v>9</v>
      </c>
      <c r="AT36" s="32"/>
      <c r="AU36" s="32"/>
      <c r="AV36" s="32"/>
      <c r="AW36" s="32">
        <v>10</v>
      </c>
      <c r="AX36" s="32"/>
      <c r="AY36" s="32"/>
      <c r="AZ36" s="32"/>
      <c r="BA36" s="32">
        <v>11</v>
      </c>
      <c r="BB36" s="32"/>
      <c r="BC36" s="32"/>
      <c r="BD36" s="32"/>
      <c r="BE36" s="32">
        <v>12</v>
      </c>
      <c r="BF36" s="32"/>
      <c r="BG36" s="32"/>
      <c r="BH36" s="32"/>
      <c r="BI36" s="32">
        <v>13</v>
      </c>
      <c r="BJ36" s="32"/>
      <c r="BK36" s="32"/>
      <c r="BL36" s="32"/>
    </row>
    <row r="37" spans="1:79" s="8" customFormat="1" ht="40.5" customHeight="1" x14ac:dyDescent="0.2">
      <c r="A37" s="40">
        <v>1</v>
      </c>
      <c r="B37" s="40"/>
      <c r="C37" s="40"/>
      <c r="D37" s="41" t="s">
        <v>177</v>
      </c>
      <c r="E37" s="41"/>
      <c r="F37" s="41"/>
      <c r="G37" s="41"/>
      <c r="H37" s="41" t="s">
        <v>153</v>
      </c>
      <c r="I37" s="41"/>
      <c r="J37" s="41"/>
      <c r="K37" s="41"/>
      <c r="L37" s="42" t="s">
        <v>176</v>
      </c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4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CA37" s="8" t="s">
        <v>71</v>
      </c>
    </row>
    <row r="38" spans="1:79" s="8" customFormat="1" ht="36.75" customHeight="1" x14ac:dyDescent="0.2">
      <c r="A38" s="40"/>
      <c r="B38" s="40"/>
      <c r="C38" s="40"/>
      <c r="D38" s="41" t="s">
        <v>83</v>
      </c>
      <c r="E38" s="41"/>
      <c r="F38" s="41"/>
      <c r="G38" s="41"/>
      <c r="H38" s="41" t="s">
        <v>83</v>
      </c>
      <c r="I38" s="41"/>
      <c r="J38" s="41"/>
      <c r="K38" s="41"/>
      <c r="L38" s="114" t="s">
        <v>178</v>
      </c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6"/>
      <c r="AC38" s="24">
        <f>A28</f>
        <v>203.30199999999999</v>
      </c>
      <c r="AD38" s="24"/>
      <c r="AE38" s="24"/>
      <c r="AF38" s="24"/>
      <c r="AG38" s="24">
        <f>H28</f>
        <v>222.74</v>
      </c>
      <c r="AH38" s="24"/>
      <c r="AI38" s="24"/>
      <c r="AJ38" s="24"/>
      <c r="AK38" s="24">
        <f>AC38+AG38</f>
        <v>426.04200000000003</v>
      </c>
      <c r="AL38" s="24"/>
      <c r="AM38" s="24"/>
      <c r="AN38" s="24"/>
      <c r="AO38" s="24">
        <f>V28</f>
        <v>203.30199999999999</v>
      </c>
      <c r="AP38" s="24"/>
      <c r="AQ38" s="24"/>
      <c r="AR38" s="24"/>
      <c r="AS38" s="24">
        <f>AC28</f>
        <v>222.74</v>
      </c>
      <c r="AT38" s="24"/>
      <c r="AU38" s="24"/>
      <c r="AV38" s="24"/>
      <c r="AW38" s="24">
        <f>AJ28</f>
        <v>426.04200000000003</v>
      </c>
      <c r="AX38" s="24"/>
      <c r="AY38" s="24"/>
      <c r="AZ38" s="24"/>
      <c r="BA38" s="24">
        <f>AO38-AC38</f>
        <v>0</v>
      </c>
      <c r="BB38" s="24"/>
      <c r="BC38" s="24"/>
      <c r="BD38" s="24"/>
      <c r="BE38" s="24">
        <f>AS38-AG38</f>
        <v>0</v>
      </c>
      <c r="BF38" s="24"/>
      <c r="BG38" s="24"/>
      <c r="BH38" s="24"/>
      <c r="BI38" s="24">
        <f>BA38+BE38</f>
        <v>0</v>
      </c>
      <c r="BJ38" s="24"/>
      <c r="BK38" s="24"/>
      <c r="BL38" s="24"/>
      <c r="CA38" s="8" t="s">
        <v>71</v>
      </c>
    </row>
    <row r="39" spans="1:79" ht="26.25" hidden="1" x14ac:dyDescent="0.2">
      <c r="A39" s="38" t="s">
        <v>52</v>
      </c>
      <c r="B39" s="38"/>
      <c r="C39" s="38"/>
      <c r="D39" s="39" t="s">
        <v>53</v>
      </c>
      <c r="E39" s="39"/>
      <c r="F39" s="39"/>
      <c r="G39" s="39"/>
      <c r="H39" s="39" t="s">
        <v>54</v>
      </c>
      <c r="I39" s="39"/>
      <c r="J39" s="39"/>
      <c r="K39" s="39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3"/>
      <c r="AD39" s="33"/>
      <c r="AE39" s="33"/>
      <c r="AF39" s="33"/>
      <c r="AG39" s="33"/>
      <c r="AH39" s="33"/>
      <c r="AI39" s="33"/>
      <c r="AJ39" s="33"/>
      <c r="AK39" s="34"/>
      <c r="AL39" s="35"/>
      <c r="AM39" s="35"/>
      <c r="AN39" s="35"/>
      <c r="AO39" s="33"/>
      <c r="AP39" s="33"/>
      <c r="AQ39" s="33"/>
      <c r="AR39" s="33"/>
      <c r="AS39" s="33"/>
      <c r="AT39" s="33"/>
      <c r="AU39" s="33"/>
      <c r="AV39" s="33"/>
      <c r="AW39" s="34"/>
      <c r="AX39" s="35"/>
      <c r="AY39" s="35"/>
      <c r="AZ39" s="35"/>
      <c r="BA39" s="36"/>
      <c r="BB39" s="33"/>
      <c r="BC39" s="33"/>
      <c r="BD39" s="33"/>
      <c r="BE39" s="36"/>
      <c r="BF39" s="33"/>
      <c r="BG39" s="33"/>
      <c r="BH39" s="33"/>
      <c r="BI39" s="35"/>
      <c r="BJ39" s="35"/>
      <c r="BK39" s="35"/>
      <c r="BL39" s="35"/>
      <c r="CA39" s="13" t="s">
        <v>70</v>
      </c>
    </row>
    <row r="40" spans="1:79" s="8" customFormat="1" ht="15.75" customHeight="1" x14ac:dyDescent="0.2">
      <c r="A40" s="40"/>
      <c r="B40" s="40"/>
      <c r="C40" s="40"/>
      <c r="D40" s="41" t="s">
        <v>83</v>
      </c>
      <c r="E40" s="41"/>
      <c r="F40" s="41"/>
      <c r="G40" s="41"/>
      <c r="H40" s="41" t="s">
        <v>83</v>
      </c>
      <c r="I40" s="41"/>
      <c r="J40" s="41"/>
      <c r="K40" s="41"/>
      <c r="L40" s="42" t="s">
        <v>84</v>
      </c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4"/>
      <c r="AC40" s="25">
        <f>AC38</f>
        <v>203.30199999999999</v>
      </c>
      <c r="AD40" s="25"/>
      <c r="AE40" s="25"/>
      <c r="AF40" s="25"/>
      <c r="AG40" s="25">
        <f t="shared" ref="AG40:BL40" si="0">AG38</f>
        <v>222.74</v>
      </c>
      <c r="AH40" s="25"/>
      <c r="AI40" s="25"/>
      <c r="AJ40" s="25"/>
      <c r="AK40" s="25">
        <f t="shared" ref="AK40:BL40" si="1">AK38</f>
        <v>426.04200000000003</v>
      </c>
      <c r="AL40" s="25"/>
      <c r="AM40" s="25"/>
      <c r="AN40" s="25"/>
      <c r="AO40" s="25">
        <f t="shared" ref="AO40:BL40" si="2">AO38</f>
        <v>203.30199999999999</v>
      </c>
      <c r="AP40" s="25"/>
      <c r="AQ40" s="25"/>
      <c r="AR40" s="25"/>
      <c r="AS40" s="25">
        <f t="shared" ref="AS40:BL40" si="3">AS38</f>
        <v>222.74</v>
      </c>
      <c r="AT40" s="25"/>
      <c r="AU40" s="25"/>
      <c r="AV40" s="25"/>
      <c r="AW40" s="25">
        <f t="shared" ref="AW40:BL40" si="4">AW38</f>
        <v>426.04200000000003</v>
      </c>
      <c r="AX40" s="25"/>
      <c r="AY40" s="25"/>
      <c r="AZ40" s="25"/>
      <c r="BA40" s="25">
        <f t="shared" ref="BA40:BL40" si="5">BA38</f>
        <v>0</v>
      </c>
      <c r="BB40" s="25"/>
      <c r="BC40" s="25"/>
      <c r="BD40" s="25"/>
      <c r="BE40" s="25">
        <f t="shared" ref="BE40:BL40" si="6">BE38</f>
        <v>0</v>
      </c>
      <c r="BF40" s="25"/>
      <c r="BG40" s="25"/>
      <c r="BH40" s="25"/>
      <c r="BI40" s="25">
        <f t="shared" ref="BI40:BL40" si="7">BI38</f>
        <v>0</v>
      </c>
      <c r="BJ40" s="25"/>
      <c r="BK40" s="25"/>
      <c r="BL40" s="25"/>
      <c r="CA40" s="8" t="s">
        <v>71</v>
      </c>
    </row>
    <row r="43" spans="1:79" ht="15.75" customHeight="1" x14ac:dyDescent="0.2">
      <c r="A43" s="37" t="s">
        <v>32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</row>
    <row r="44" spans="1:79" ht="15" customHeight="1" x14ac:dyDescent="0.2">
      <c r="A44" s="31" t="s">
        <v>101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</row>
    <row r="46" spans="1:79" ht="39.950000000000003" customHeight="1" x14ac:dyDescent="0.2">
      <c r="A46" s="32" t="s">
        <v>31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 t="s">
        <v>13</v>
      </c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 t="s">
        <v>12</v>
      </c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 t="s">
        <v>5</v>
      </c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</row>
    <row r="47" spans="1:79" ht="29.1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 t="s">
        <v>10</v>
      </c>
      <c r="R47" s="32"/>
      <c r="S47" s="32"/>
      <c r="T47" s="32"/>
      <c r="U47" s="32"/>
      <c r="V47" s="32" t="s">
        <v>9</v>
      </c>
      <c r="W47" s="32"/>
      <c r="X47" s="32"/>
      <c r="Y47" s="32"/>
      <c r="Z47" s="32"/>
      <c r="AA47" s="32" t="s">
        <v>8</v>
      </c>
      <c r="AB47" s="32"/>
      <c r="AC47" s="32"/>
      <c r="AD47" s="32"/>
      <c r="AE47" s="32"/>
      <c r="AF47" s="32"/>
      <c r="AG47" s="32" t="s">
        <v>10</v>
      </c>
      <c r="AH47" s="32"/>
      <c r="AI47" s="32"/>
      <c r="AJ47" s="32"/>
      <c r="AK47" s="32"/>
      <c r="AL47" s="32" t="s">
        <v>9</v>
      </c>
      <c r="AM47" s="32"/>
      <c r="AN47" s="32"/>
      <c r="AO47" s="32"/>
      <c r="AP47" s="32"/>
      <c r="AQ47" s="32" t="s">
        <v>8</v>
      </c>
      <c r="AR47" s="32"/>
      <c r="AS47" s="32"/>
      <c r="AT47" s="32"/>
      <c r="AU47" s="32"/>
      <c r="AV47" s="32"/>
      <c r="AW47" s="32" t="s">
        <v>10</v>
      </c>
      <c r="AX47" s="32"/>
      <c r="AY47" s="32"/>
      <c r="AZ47" s="32"/>
      <c r="BA47" s="32"/>
      <c r="BB47" s="32" t="s">
        <v>9</v>
      </c>
      <c r="BC47" s="32"/>
      <c r="BD47" s="32"/>
      <c r="BE47" s="32"/>
      <c r="BF47" s="32"/>
      <c r="BG47" s="32" t="s">
        <v>8</v>
      </c>
      <c r="BH47" s="32"/>
      <c r="BI47" s="32"/>
      <c r="BJ47" s="32"/>
      <c r="BK47" s="32"/>
      <c r="BL47" s="32"/>
    </row>
    <row r="48" spans="1:79" ht="15.95" customHeight="1" x14ac:dyDescent="0.2">
      <c r="A48" s="32">
        <v>1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>
        <v>2</v>
      </c>
      <c r="R48" s="32"/>
      <c r="S48" s="32"/>
      <c r="T48" s="32"/>
      <c r="U48" s="32"/>
      <c r="V48" s="32">
        <v>3</v>
      </c>
      <c r="W48" s="32"/>
      <c r="X48" s="32"/>
      <c r="Y48" s="32"/>
      <c r="Z48" s="32"/>
      <c r="AA48" s="32">
        <v>4</v>
      </c>
      <c r="AB48" s="32"/>
      <c r="AC48" s="32"/>
      <c r="AD48" s="32"/>
      <c r="AE48" s="32"/>
      <c r="AF48" s="32"/>
      <c r="AG48" s="32">
        <v>5</v>
      </c>
      <c r="AH48" s="32"/>
      <c r="AI48" s="32"/>
      <c r="AJ48" s="32"/>
      <c r="AK48" s="32"/>
      <c r="AL48" s="32">
        <v>6</v>
      </c>
      <c r="AM48" s="32"/>
      <c r="AN48" s="32"/>
      <c r="AO48" s="32"/>
      <c r="AP48" s="32"/>
      <c r="AQ48" s="32">
        <v>7</v>
      </c>
      <c r="AR48" s="32"/>
      <c r="AS48" s="32"/>
      <c r="AT48" s="32"/>
      <c r="AU48" s="32"/>
      <c r="AV48" s="32"/>
      <c r="AW48" s="32">
        <v>8</v>
      </c>
      <c r="AX48" s="32"/>
      <c r="AY48" s="32"/>
      <c r="AZ48" s="32"/>
      <c r="BA48" s="32"/>
      <c r="BB48" s="32">
        <v>9</v>
      </c>
      <c r="BC48" s="32"/>
      <c r="BD48" s="32"/>
      <c r="BE48" s="32"/>
      <c r="BF48" s="32"/>
      <c r="BG48" s="32">
        <v>10</v>
      </c>
      <c r="BH48" s="32"/>
      <c r="BI48" s="32"/>
      <c r="BJ48" s="32"/>
      <c r="BK48" s="32"/>
      <c r="BL48" s="32"/>
    </row>
    <row r="49" spans="1:82" hidden="1" x14ac:dyDescent="0.2">
      <c r="A49" s="38" t="s">
        <v>55</v>
      </c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3" t="s">
        <v>47</v>
      </c>
      <c r="R49" s="33"/>
      <c r="S49" s="33"/>
      <c r="T49" s="33"/>
      <c r="U49" s="33"/>
      <c r="V49" s="33" t="s">
        <v>46</v>
      </c>
      <c r="W49" s="33"/>
      <c r="X49" s="33"/>
      <c r="Y49" s="33"/>
      <c r="Z49" s="33"/>
      <c r="AA49" s="34" t="s">
        <v>64</v>
      </c>
      <c r="AB49" s="35"/>
      <c r="AC49" s="35"/>
      <c r="AD49" s="35"/>
      <c r="AE49" s="35"/>
      <c r="AF49" s="35"/>
      <c r="AG49" s="33" t="s">
        <v>48</v>
      </c>
      <c r="AH49" s="33"/>
      <c r="AI49" s="33"/>
      <c r="AJ49" s="33"/>
      <c r="AK49" s="33"/>
      <c r="AL49" s="33" t="s">
        <v>49</v>
      </c>
      <c r="AM49" s="33"/>
      <c r="AN49" s="33"/>
      <c r="AO49" s="33"/>
      <c r="AP49" s="33"/>
      <c r="AQ49" s="34" t="s">
        <v>64</v>
      </c>
      <c r="AR49" s="35"/>
      <c r="AS49" s="35"/>
      <c r="AT49" s="35"/>
      <c r="AU49" s="35"/>
      <c r="AV49" s="35"/>
      <c r="AW49" s="36" t="s">
        <v>65</v>
      </c>
      <c r="AX49" s="33"/>
      <c r="AY49" s="33"/>
      <c r="AZ49" s="33"/>
      <c r="BA49" s="33"/>
      <c r="BB49" s="36" t="s">
        <v>65</v>
      </c>
      <c r="BC49" s="33"/>
      <c r="BD49" s="33"/>
      <c r="BE49" s="33"/>
      <c r="BF49" s="33"/>
      <c r="BG49" s="35" t="s">
        <v>64</v>
      </c>
      <c r="BH49" s="35"/>
      <c r="BI49" s="35"/>
      <c r="BJ49" s="35"/>
      <c r="BK49" s="35"/>
      <c r="BL49" s="35"/>
      <c r="CA49" s="13" t="s">
        <v>72</v>
      </c>
    </row>
    <row r="50" spans="1:82" s="8" customFormat="1" ht="15.75" customHeight="1" x14ac:dyDescent="0.2">
      <c r="A50" s="85" t="s">
        <v>84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4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>
        <f>Q50+V50</f>
        <v>0</v>
      </c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>
        <f>AG50+AL50</f>
        <v>0</v>
      </c>
      <c r="AR50" s="25"/>
      <c r="AS50" s="25"/>
      <c r="AT50" s="25"/>
      <c r="AU50" s="25"/>
      <c r="AV50" s="25"/>
      <c r="AW50" s="25">
        <f>AG50-Q50</f>
        <v>0</v>
      </c>
      <c r="AX50" s="25"/>
      <c r="AY50" s="25"/>
      <c r="AZ50" s="25"/>
      <c r="BA50" s="25"/>
      <c r="BB50" s="25">
        <f>AL50-V50</f>
        <v>0</v>
      </c>
      <c r="BC50" s="25"/>
      <c r="BD50" s="25"/>
      <c r="BE50" s="25"/>
      <c r="BF50" s="25"/>
      <c r="BG50" s="25">
        <f>AW50+BB50</f>
        <v>0</v>
      </c>
      <c r="BH50" s="25"/>
      <c r="BI50" s="25"/>
      <c r="BJ50" s="25"/>
      <c r="BK50" s="25"/>
      <c r="BL50" s="25"/>
      <c r="CA50" s="8" t="s">
        <v>73</v>
      </c>
    </row>
    <row r="52" spans="1:82" ht="15.75" customHeight="1" x14ac:dyDescent="0.2">
      <c r="A52" s="30" t="s">
        <v>16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</row>
    <row r="54" spans="1:82" ht="48.95" customHeight="1" x14ac:dyDescent="0.2">
      <c r="A54" s="32" t="s">
        <v>20</v>
      </c>
      <c r="B54" s="32"/>
      <c r="C54" s="32" t="s">
        <v>14</v>
      </c>
      <c r="D54" s="32"/>
      <c r="E54" s="32"/>
      <c r="F54" s="32"/>
      <c r="G54" s="32" t="s">
        <v>19</v>
      </c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 t="s">
        <v>18</v>
      </c>
      <c r="U54" s="32"/>
      <c r="V54" s="32"/>
      <c r="W54" s="32"/>
      <c r="X54" s="32"/>
      <c r="Y54" s="32" t="s">
        <v>17</v>
      </c>
      <c r="Z54" s="32"/>
      <c r="AA54" s="32"/>
      <c r="AB54" s="32"/>
      <c r="AC54" s="32"/>
      <c r="AD54" s="32"/>
      <c r="AE54" s="32"/>
      <c r="AF54" s="32"/>
      <c r="AG54" s="32"/>
      <c r="AH54" s="32"/>
      <c r="AI54" s="32" t="s">
        <v>13</v>
      </c>
      <c r="AJ54" s="32"/>
      <c r="AK54" s="32"/>
      <c r="AL54" s="32"/>
      <c r="AM54" s="32"/>
      <c r="AN54" s="32"/>
      <c r="AO54" s="32"/>
      <c r="AP54" s="32"/>
      <c r="AQ54" s="32"/>
      <c r="AR54" s="32"/>
      <c r="AS54" s="32" t="s">
        <v>33</v>
      </c>
      <c r="AT54" s="32"/>
      <c r="AU54" s="32"/>
      <c r="AV54" s="32"/>
      <c r="AW54" s="32"/>
      <c r="AX54" s="32"/>
      <c r="AY54" s="32"/>
      <c r="AZ54" s="32"/>
      <c r="BA54" s="32"/>
      <c r="BB54" s="32"/>
      <c r="BC54" s="32" t="s">
        <v>5</v>
      </c>
      <c r="BD54" s="32"/>
      <c r="BE54" s="32"/>
      <c r="BF54" s="32"/>
      <c r="BG54" s="32"/>
      <c r="BH54" s="32"/>
      <c r="BI54" s="32"/>
      <c r="BJ54" s="32"/>
      <c r="BK54" s="32"/>
      <c r="BL54" s="32"/>
    </row>
    <row r="55" spans="1:82" ht="15.95" customHeight="1" x14ac:dyDescent="0.2">
      <c r="A55" s="32">
        <v>1</v>
      </c>
      <c r="B55" s="32"/>
      <c r="C55" s="32">
        <v>2</v>
      </c>
      <c r="D55" s="32"/>
      <c r="E55" s="32"/>
      <c r="F55" s="32"/>
      <c r="G55" s="32">
        <v>3</v>
      </c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>
        <v>4</v>
      </c>
      <c r="U55" s="32"/>
      <c r="V55" s="32"/>
      <c r="W55" s="32"/>
      <c r="X55" s="32"/>
      <c r="Y55" s="32">
        <v>5</v>
      </c>
      <c r="Z55" s="32"/>
      <c r="AA55" s="32"/>
      <c r="AB55" s="32"/>
      <c r="AC55" s="32"/>
      <c r="AD55" s="32"/>
      <c r="AE55" s="32"/>
      <c r="AF55" s="32"/>
      <c r="AG55" s="32"/>
      <c r="AH55" s="32"/>
      <c r="AI55" s="32">
        <v>6</v>
      </c>
      <c r="AJ55" s="32"/>
      <c r="AK55" s="32"/>
      <c r="AL55" s="32"/>
      <c r="AM55" s="32"/>
      <c r="AN55" s="32"/>
      <c r="AO55" s="32"/>
      <c r="AP55" s="32"/>
      <c r="AQ55" s="32"/>
      <c r="AR55" s="32"/>
      <c r="AS55" s="32">
        <v>7</v>
      </c>
      <c r="AT55" s="32"/>
      <c r="AU55" s="32"/>
      <c r="AV55" s="32"/>
      <c r="AW55" s="32"/>
      <c r="AX55" s="32"/>
      <c r="AY55" s="32"/>
      <c r="AZ55" s="32"/>
      <c r="BA55" s="32"/>
      <c r="BB55" s="32"/>
      <c r="BC55" s="32">
        <v>8</v>
      </c>
      <c r="BD55" s="32"/>
      <c r="BE55" s="32"/>
      <c r="BF55" s="32"/>
      <c r="BG55" s="32"/>
      <c r="BH55" s="32"/>
      <c r="BI55" s="32"/>
      <c r="BJ55" s="32"/>
      <c r="BK55" s="32"/>
      <c r="BL55" s="32"/>
    </row>
    <row r="56" spans="1:82" ht="12.75" hidden="1" customHeight="1" x14ac:dyDescent="0.2">
      <c r="A56" s="39"/>
      <c r="B56" s="39"/>
      <c r="C56" s="39" t="s">
        <v>53</v>
      </c>
      <c r="D56" s="39"/>
      <c r="E56" s="39"/>
      <c r="F56" s="39"/>
      <c r="G56" s="38" t="s">
        <v>55</v>
      </c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 t="s">
        <v>56</v>
      </c>
      <c r="U56" s="38"/>
      <c r="V56" s="38"/>
      <c r="W56" s="38"/>
      <c r="X56" s="38"/>
      <c r="Y56" s="38" t="s">
        <v>57</v>
      </c>
      <c r="Z56" s="38"/>
      <c r="AA56" s="38"/>
      <c r="AB56" s="38"/>
      <c r="AC56" s="38"/>
      <c r="AD56" s="38"/>
      <c r="AE56" s="38"/>
      <c r="AF56" s="38"/>
      <c r="AG56" s="38"/>
      <c r="AH56" s="38"/>
      <c r="AI56" s="33" t="s">
        <v>47</v>
      </c>
      <c r="AJ56" s="33"/>
      <c r="AK56" s="33"/>
      <c r="AL56" s="33"/>
      <c r="AM56" s="33"/>
      <c r="AN56" s="33"/>
      <c r="AO56" s="33"/>
      <c r="AP56" s="33"/>
      <c r="AQ56" s="33"/>
      <c r="AR56" s="33"/>
      <c r="AS56" s="33" t="s">
        <v>48</v>
      </c>
      <c r="AT56" s="33"/>
      <c r="AU56" s="33"/>
      <c r="AV56" s="33"/>
      <c r="AW56" s="33"/>
      <c r="AX56" s="33"/>
      <c r="AY56" s="33"/>
      <c r="AZ56" s="33"/>
      <c r="BA56" s="33"/>
      <c r="BB56" s="33"/>
      <c r="BC56" s="36" t="s">
        <v>66</v>
      </c>
      <c r="BD56" s="33"/>
      <c r="BE56" s="33"/>
      <c r="BF56" s="33"/>
      <c r="BG56" s="33"/>
      <c r="BH56" s="33"/>
      <c r="BI56" s="33"/>
      <c r="BJ56" s="33"/>
      <c r="BK56" s="33"/>
      <c r="BL56" s="33"/>
      <c r="CA56" s="13" t="s">
        <v>74</v>
      </c>
    </row>
    <row r="57" spans="1:82" ht="12.75" customHeight="1" x14ac:dyDescent="0.2">
      <c r="A57" s="32">
        <v>1</v>
      </c>
      <c r="B57" s="32"/>
      <c r="C57" s="72" t="s">
        <v>177</v>
      </c>
      <c r="D57" s="72"/>
      <c r="E57" s="72"/>
      <c r="F57" s="72"/>
      <c r="G57" s="99" t="s">
        <v>176</v>
      </c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2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CA57" s="13" t="s">
        <v>75</v>
      </c>
    </row>
    <row r="58" spans="1:82" ht="31.5" customHeight="1" x14ac:dyDescent="0.2">
      <c r="A58" s="32"/>
      <c r="B58" s="32"/>
      <c r="C58" s="72"/>
      <c r="D58" s="72"/>
      <c r="E58" s="72"/>
      <c r="F58" s="72"/>
      <c r="G58" s="93" t="s">
        <v>178</v>
      </c>
      <c r="H58" s="143"/>
      <c r="I58" s="143"/>
      <c r="J58" s="143"/>
      <c r="K58" s="143"/>
      <c r="L58" s="143"/>
      <c r="M58" s="143"/>
      <c r="N58" s="143"/>
      <c r="O58" s="143"/>
      <c r="P58" s="143"/>
      <c r="Q58" s="143"/>
      <c r="R58" s="143"/>
      <c r="S58" s="144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CA58" s="13" t="s">
        <v>75</v>
      </c>
    </row>
    <row r="59" spans="1:82" ht="12.75" customHeight="1" x14ac:dyDescent="0.2">
      <c r="A59" s="32"/>
      <c r="B59" s="32"/>
      <c r="C59" s="72"/>
      <c r="D59" s="72"/>
      <c r="E59" s="72"/>
      <c r="F59" s="72"/>
      <c r="G59" s="99" t="s">
        <v>86</v>
      </c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4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CA59" s="13" t="s">
        <v>75</v>
      </c>
    </row>
    <row r="60" spans="1:82" ht="31.5" customHeight="1" x14ac:dyDescent="0.2">
      <c r="A60" s="32"/>
      <c r="B60" s="32"/>
      <c r="C60" s="72"/>
      <c r="D60" s="72"/>
      <c r="E60" s="72"/>
      <c r="F60" s="72"/>
      <c r="G60" s="130" t="s">
        <v>179</v>
      </c>
      <c r="H60" s="145"/>
      <c r="I60" s="145"/>
      <c r="J60" s="145"/>
      <c r="K60" s="145"/>
      <c r="L60" s="145"/>
      <c r="M60" s="145"/>
      <c r="N60" s="145"/>
      <c r="O60" s="145"/>
      <c r="P60" s="145"/>
      <c r="Q60" s="145"/>
      <c r="R60" s="145"/>
      <c r="S60" s="146"/>
      <c r="T60" s="130" t="s">
        <v>88</v>
      </c>
      <c r="U60" s="145"/>
      <c r="V60" s="145"/>
      <c r="W60" s="145"/>
      <c r="X60" s="146"/>
      <c r="Y60" s="130"/>
      <c r="Z60" s="145"/>
      <c r="AA60" s="145"/>
      <c r="AB60" s="145"/>
      <c r="AC60" s="145"/>
      <c r="AD60" s="145"/>
      <c r="AE60" s="145"/>
      <c r="AF60" s="145"/>
      <c r="AG60" s="145"/>
      <c r="AH60" s="146"/>
      <c r="AI60" s="24">
        <v>2</v>
      </c>
      <c r="AJ60" s="24"/>
      <c r="AK60" s="24"/>
      <c r="AL60" s="24"/>
      <c r="AM60" s="24"/>
      <c r="AN60" s="24"/>
      <c r="AO60" s="24"/>
      <c r="AP60" s="24"/>
      <c r="AQ60" s="24"/>
      <c r="AR60" s="24"/>
      <c r="AS60" s="24">
        <v>4</v>
      </c>
      <c r="AT60" s="24"/>
      <c r="AU60" s="24"/>
      <c r="AV60" s="24"/>
      <c r="AW60" s="24"/>
      <c r="AX60" s="24"/>
      <c r="AY60" s="24"/>
      <c r="AZ60" s="24"/>
      <c r="BA60" s="24"/>
      <c r="BB60" s="24"/>
      <c r="BC60" s="24">
        <f>AS60-AI60</f>
        <v>2</v>
      </c>
      <c r="BD60" s="24"/>
      <c r="BE60" s="24"/>
      <c r="BF60" s="24"/>
      <c r="BG60" s="24"/>
      <c r="BH60" s="24"/>
      <c r="BI60" s="24"/>
      <c r="BJ60" s="24"/>
      <c r="BK60" s="24"/>
      <c r="BL60" s="24"/>
      <c r="CA60" s="13" t="s">
        <v>75</v>
      </c>
    </row>
    <row r="61" spans="1:82" ht="31.5" customHeight="1" x14ac:dyDescent="0.2">
      <c r="A61" s="32"/>
      <c r="B61" s="32"/>
      <c r="C61" s="72"/>
      <c r="D61" s="72"/>
      <c r="E61" s="72"/>
      <c r="F61" s="72"/>
      <c r="G61" s="130" t="s">
        <v>183</v>
      </c>
      <c r="H61" s="145"/>
      <c r="I61" s="145"/>
      <c r="J61" s="145"/>
      <c r="K61" s="145"/>
      <c r="L61" s="145"/>
      <c r="M61" s="145"/>
      <c r="N61" s="145"/>
      <c r="O61" s="145"/>
      <c r="P61" s="145"/>
      <c r="Q61" s="145"/>
      <c r="R61" s="145"/>
      <c r="S61" s="146"/>
      <c r="T61" s="130" t="s">
        <v>181</v>
      </c>
      <c r="U61" s="145"/>
      <c r="V61" s="145"/>
      <c r="W61" s="145"/>
      <c r="X61" s="146"/>
      <c r="Y61" s="130"/>
      <c r="Z61" s="145"/>
      <c r="AA61" s="145"/>
      <c r="AB61" s="145"/>
      <c r="AC61" s="145"/>
      <c r="AD61" s="145"/>
      <c r="AE61" s="145"/>
      <c r="AF61" s="145"/>
      <c r="AG61" s="145"/>
      <c r="AH61" s="146"/>
      <c r="AI61" s="24">
        <f>99.74+12.751</f>
        <v>112.491</v>
      </c>
      <c r="AJ61" s="24"/>
      <c r="AK61" s="24"/>
      <c r="AL61" s="24"/>
      <c r="AM61" s="24"/>
      <c r="AN61" s="24"/>
      <c r="AO61" s="24"/>
      <c r="AP61" s="24"/>
      <c r="AQ61" s="24"/>
      <c r="AR61" s="24"/>
      <c r="AS61" s="24">
        <f>12.751+99.74</f>
        <v>112.491</v>
      </c>
      <c r="AT61" s="24"/>
      <c r="AU61" s="24"/>
      <c r="AV61" s="24"/>
      <c r="AW61" s="24"/>
      <c r="AX61" s="24"/>
      <c r="AY61" s="24"/>
      <c r="AZ61" s="24"/>
      <c r="BA61" s="24"/>
      <c r="BB61" s="24"/>
      <c r="BC61" s="24">
        <f t="shared" ref="BC61:BC64" si="8">AS61-AI61</f>
        <v>0</v>
      </c>
      <c r="BD61" s="24"/>
      <c r="BE61" s="24"/>
      <c r="BF61" s="24"/>
      <c r="BG61" s="24"/>
      <c r="BH61" s="24"/>
      <c r="BI61" s="24"/>
      <c r="BJ61" s="24"/>
      <c r="BK61" s="24"/>
      <c r="BL61" s="24"/>
      <c r="CA61" s="13" t="s">
        <v>75</v>
      </c>
    </row>
    <row r="62" spans="1:82" ht="31.5" customHeight="1" x14ac:dyDescent="0.2">
      <c r="A62" s="32"/>
      <c r="B62" s="32"/>
      <c r="C62" s="72"/>
      <c r="D62" s="72"/>
      <c r="E62" s="72"/>
      <c r="F62" s="72"/>
      <c r="G62" s="130" t="s">
        <v>184</v>
      </c>
      <c r="H62" s="145"/>
      <c r="I62" s="145"/>
      <c r="J62" s="145"/>
      <c r="K62" s="145"/>
      <c r="L62" s="145"/>
      <c r="M62" s="145"/>
      <c r="N62" s="145"/>
      <c r="O62" s="145"/>
      <c r="P62" s="145"/>
      <c r="Q62" s="145"/>
      <c r="R62" s="145"/>
      <c r="S62" s="146"/>
      <c r="T62" s="130" t="s">
        <v>181</v>
      </c>
      <c r="U62" s="145"/>
      <c r="V62" s="145"/>
      <c r="W62" s="145"/>
      <c r="X62" s="146"/>
      <c r="Y62" s="130"/>
      <c r="Z62" s="145"/>
      <c r="AA62" s="145"/>
      <c r="AB62" s="145"/>
      <c r="AC62" s="145"/>
      <c r="AD62" s="145"/>
      <c r="AE62" s="145"/>
      <c r="AF62" s="145"/>
      <c r="AG62" s="145"/>
      <c r="AH62" s="146"/>
      <c r="AI62" s="24">
        <v>190.55099999999999</v>
      </c>
      <c r="AJ62" s="24"/>
      <c r="AK62" s="24"/>
      <c r="AL62" s="24"/>
      <c r="AM62" s="24"/>
      <c r="AN62" s="24"/>
      <c r="AO62" s="24"/>
      <c r="AP62" s="24"/>
      <c r="AQ62" s="24"/>
      <c r="AR62" s="24"/>
      <c r="AS62" s="24">
        <f>190.551</f>
        <v>190.55099999999999</v>
      </c>
      <c r="AT62" s="24"/>
      <c r="AU62" s="24"/>
      <c r="AV62" s="24"/>
      <c r="AW62" s="24"/>
      <c r="AX62" s="24"/>
      <c r="AY62" s="24"/>
      <c r="AZ62" s="24"/>
      <c r="BA62" s="24"/>
      <c r="BB62" s="24"/>
      <c r="BC62" s="24">
        <f t="shared" si="8"/>
        <v>0</v>
      </c>
      <c r="BD62" s="24"/>
      <c r="BE62" s="24"/>
      <c r="BF62" s="24"/>
      <c r="BG62" s="24"/>
      <c r="BH62" s="24"/>
      <c r="BI62" s="24"/>
      <c r="BJ62" s="24"/>
      <c r="BK62" s="24"/>
      <c r="BL62" s="24"/>
      <c r="CA62" s="13" t="s">
        <v>75</v>
      </c>
      <c r="CD62" s="147"/>
    </row>
    <row r="63" spans="1:82" ht="31.5" customHeight="1" x14ac:dyDescent="0.2">
      <c r="A63" s="32"/>
      <c r="B63" s="32"/>
      <c r="C63" s="72"/>
      <c r="D63" s="72"/>
      <c r="E63" s="72"/>
      <c r="F63" s="72"/>
      <c r="G63" s="130" t="s">
        <v>182</v>
      </c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6"/>
      <c r="T63" s="130" t="s">
        <v>181</v>
      </c>
      <c r="U63" s="145"/>
      <c r="V63" s="145"/>
      <c r="W63" s="145"/>
      <c r="X63" s="146"/>
      <c r="Y63" s="130"/>
      <c r="Z63" s="145"/>
      <c r="AA63" s="145"/>
      <c r="AB63" s="145"/>
      <c r="AC63" s="145"/>
      <c r="AD63" s="145"/>
      <c r="AE63" s="145"/>
      <c r="AF63" s="145"/>
      <c r="AG63" s="145"/>
      <c r="AH63" s="146"/>
      <c r="AI63" s="24">
        <v>123</v>
      </c>
      <c r="AJ63" s="24"/>
      <c r="AK63" s="24"/>
      <c r="AL63" s="24"/>
      <c r="AM63" s="24"/>
      <c r="AN63" s="24"/>
      <c r="AO63" s="24"/>
      <c r="AP63" s="24"/>
      <c r="AQ63" s="24"/>
      <c r="AR63" s="24"/>
      <c r="AS63" s="24">
        <v>123</v>
      </c>
      <c r="AT63" s="24"/>
      <c r="AU63" s="24"/>
      <c r="AV63" s="24"/>
      <c r="AW63" s="24"/>
      <c r="AX63" s="24"/>
      <c r="AY63" s="24"/>
      <c r="AZ63" s="24"/>
      <c r="BA63" s="24"/>
      <c r="BB63" s="24"/>
      <c r="BC63" s="24">
        <f t="shared" si="8"/>
        <v>0</v>
      </c>
      <c r="BD63" s="24"/>
      <c r="BE63" s="24"/>
      <c r="BF63" s="24"/>
      <c r="BG63" s="24"/>
      <c r="BH63" s="24"/>
      <c r="BI63" s="24"/>
      <c r="BJ63" s="24"/>
      <c r="BK63" s="24"/>
      <c r="BL63" s="24"/>
      <c r="CA63" s="13" t="s">
        <v>75</v>
      </c>
    </row>
    <row r="64" spans="1:82" ht="31.5" customHeight="1" x14ac:dyDescent="0.2">
      <c r="A64" s="32"/>
      <c r="B64" s="32"/>
      <c r="C64" s="72"/>
      <c r="D64" s="72"/>
      <c r="E64" s="72"/>
      <c r="F64" s="72"/>
      <c r="G64" s="130" t="s">
        <v>180</v>
      </c>
      <c r="H64" s="145"/>
      <c r="I64" s="145"/>
      <c r="J64" s="145"/>
      <c r="K64" s="145"/>
      <c r="L64" s="145"/>
      <c r="M64" s="145"/>
      <c r="N64" s="145"/>
      <c r="O64" s="145"/>
      <c r="P64" s="145"/>
      <c r="Q64" s="145"/>
      <c r="R64" s="145"/>
      <c r="S64" s="146"/>
      <c r="T64" s="130" t="s">
        <v>88</v>
      </c>
      <c r="U64" s="145"/>
      <c r="V64" s="145"/>
      <c r="W64" s="145"/>
      <c r="X64" s="146"/>
      <c r="Y64" s="130"/>
      <c r="Z64" s="145"/>
      <c r="AA64" s="145"/>
      <c r="AB64" s="145"/>
      <c r="AC64" s="145"/>
      <c r="AD64" s="145"/>
      <c r="AE64" s="145"/>
      <c r="AF64" s="145"/>
      <c r="AG64" s="145"/>
      <c r="AH64" s="146"/>
      <c r="AI64" s="24">
        <v>1</v>
      </c>
      <c r="AJ64" s="24"/>
      <c r="AK64" s="24"/>
      <c r="AL64" s="24"/>
      <c r="AM64" s="24"/>
      <c r="AN64" s="24"/>
      <c r="AO64" s="24"/>
      <c r="AP64" s="24"/>
      <c r="AQ64" s="24"/>
      <c r="AR64" s="24"/>
      <c r="AS64" s="24">
        <v>1</v>
      </c>
      <c r="AT64" s="24"/>
      <c r="AU64" s="24"/>
      <c r="AV64" s="24"/>
      <c r="AW64" s="24"/>
      <c r="AX64" s="24"/>
      <c r="AY64" s="24"/>
      <c r="AZ64" s="24"/>
      <c r="BA64" s="24"/>
      <c r="BB64" s="24"/>
      <c r="BC64" s="24">
        <f t="shared" si="8"/>
        <v>0</v>
      </c>
      <c r="BD64" s="24"/>
      <c r="BE64" s="24"/>
      <c r="BF64" s="24"/>
      <c r="BG64" s="24"/>
      <c r="BH64" s="24"/>
      <c r="BI64" s="24"/>
      <c r="BJ64" s="24"/>
      <c r="BK64" s="24"/>
      <c r="BL64" s="24"/>
      <c r="CA64" s="13" t="s">
        <v>75</v>
      </c>
    </row>
    <row r="66" spans="1:80" s="22" customFormat="1" ht="15.75" customHeight="1" x14ac:dyDescent="0.2">
      <c r="A66" s="30" t="s">
        <v>34</v>
      </c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0"/>
      <c r="BK66" s="30"/>
      <c r="BL66" s="30"/>
      <c r="BM66" s="30"/>
      <c r="BN66" s="30"/>
      <c r="BO66" s="30"/>
      <c r="BP66" s="30"/>
      <c r="BQ66" s="30"/>
    </row>
    <row r="67" spans="1:80" ht="15" customHeight="1" x14ac:dyDescent="0.2">
      <c r="A67" s="31" t="s">
        <v>100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31"/>
      <c r="BH67" s="31"/>
      <c r="BI67" s="31"/>
      <c r="BJ67" s="31"/>
      <c r="BK67" s="31"/>
      <c r="BL67" s="31"/>
    </row>
    <row r="69" spans="1:80" ht="39.950000000000003" customHeight="1" x14ac:dyDescent="0.2">
      <c r="A69" s="45" t="s">
        <v>22</v>
      </c>
      <c r="B69" s="45"/>
      <c r="C69" s="45"/>
      <c r="D69" s="45" t="s">
        <v>21</v>
      </c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86" t="s">
        <v>14</v>
      </c>
      <c r="R69" s="87"/>
      <c r="S69" s="87"/>
      <c r="T69" s="87"/>
      <c r="U69" s="88"/>
      <c r="V69" s="45" t="s">
        <v>41</v>
      </c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 t="s">
        <v>42</v>
      </c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 t="s">
        <v>43</v>
      </c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 t="s">
        <v>44</v>
      </c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</row>
    <row r="70" spans="1:80" ht="33.950000000000003" customHeight="1" x14ac:dyDescent="0.2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89"/>
      <c r="R70" s="90"/>
      <c r="S70" s="90"/>
      <c r="T70" s="90"/>
      <c r="U70" s="91"/>
      <c r="V70" s="45" t="s">
        <v>10</v>
      </c>
      <c r="W70" s="45"/>
      <c r="X70" s="45"/>
      <c r="Y70" s="45"/>
      <c r="Z70" s="45" t="s">
        <v>9</v>
      </c>
      <c r="AA70" s="45"/>
      <c r="AB70" s="45"/>
      <c r="AC70" s="45"/>
      <c r="AD70" s="45" t="s">
        <v>23</v>
      </c>
      <c r="AE70" s="45"/>
      <c r="AF70" s="45"/>
      <c r="AG70" s="45"/>
      <c r="AH70" s="45" t="s">
        <v>10</v>
      </c>
      <c r="AI70" s="45"/>
      <c r="AJ70" s="45"/>
      <c r="AK70" s="45"/>
      <c r="AL70" s="45" t="s">
        <v>9</v>
      </c>
      <c r="AM70" s="45"/>
      <c r="AN70" s="45"/>
      <c r="AO70" s="45"/>
      <c r="AP70" s="45" t="s">
        <v>23</v>
      </c>
      <c r="AQ70" s="45"/>
      <c r="AR70" s="45"/>
      <c r="AS70" s="45"/>
      <c r="AT70" s="45" t="s">
        <v>10</v>
      </c>
      <c r="AU70" s="45"/>
      <c r="AV70" s="45"/>
      <c r="AW70" s="45"/>
      <c r="AX70" s="45" t="s">
        <v>9</v>
      </c>
      <c r="AY70" s="45"/>
      <c r="AZ70" s="45"/>
      <c r="BA70" s="45"/>
      <c r="BB70" s="45" t="s">
        <v>23</v>
      </c>
      <c r="BC70" s="45"/>
      <c r="BD70" s="45"/>
      <c r="BE70" s="45"/>
      <c r="BF70" s="45" t="s">
        <v>10</v>
      </c>
      <c r="BG70" s="45"/>
      <c r="BH70" s="45"/>
      <c r="BI70" s="45"/>
      <c r="BJ70" s="45" t="s">
        <v>9</v>
      </c>
      <c r="BK70" s="45"/>
      <c r="BL70" s="45"/>
      <c r="BM70" s="45"/>
      <c r="BN70" s="45" t="s">
        <v>23</v>
      </c>
      <c r="BO70" s="45"/>
      <c r="BP70" s="45"/>
      <c r="BQ70" s="45"/>
    </row>
    <row r="71" spans="1:80" ht="15" customHeight="1" x14ac:dyDescent="0.2">
      <c r="A71" s="45">
        <v>1</v>
      </c>
      <c r="B71" s="45"/>
      <c r="C71" s="45"/>
      <c r="D71" s="45">
        <v>2</v>
      </c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9">
        <v>3</v>
      </c>
      <c r="R71" s="50"/>
      <c r="S71" s="50"/>
      <c r="T71" s="50"/>
      <c r="U71" s="51"/>
      <c r="V71" s="45">
        <v>4</v>
      </c>
      <c r="W71" s="45"/>
      <c r="X71" s="45"/>
      <c r="Y71" s="45"/>
      <c r="Z71" s="45">
        <v>5</v>
      </c>
      <c r="AA71" s="45"/>
      <c r="AB71" s="45"/>
      <c r="AC71" s="45"/>
      <c r="AD71" s="45">
        <v>6</v>
      </c>
      <c r="AE71" s="45"/>
      <c r="AF71" s="45"/>
      <c r="AG71" s="45"/>
      <c r="AH71" s="45">
        <v>7</v>
      </c>
      <c r="AI71" s="45"/>
      <c r="AJ71" s="45"/>
      <c r="AK71" s="45"/>
      <c r="AL71" s="45">
        <v>8</v>
      </c>
      <c r="AM71" s="45"/>
      <c r="AN71" s="45"/>
      <c r="AO71" s="45"/>
      <c r="AP71" s="45">
        <v>9</v>
      </c>
      <c r="AQ71" s="45"/>
      <c r="AR71" s="45"/>
      <c r="AS71" s="45"/>
      <c r="AT71" s="45">
        <v>10</v>
      </c>
      <c r="AU71" s="45"/>
      <c r="AV71" s="45"/>
      <c r="AW71" s="45"/>
      <c r="AX71" s="45">
        <v>11</v>
      </c>
      <c r="AY71" s="45"/>
      <c r="AZ71" s="45"/>
      <c r="BA71" s="45"/>
      <c r="BB71" s="45">
        <v>12</v>
      </c>
      <c r="BC71" s="45"/>
      <c r="BD71" s="45"/>
      <c r="BE71" s="45"/>
      <c r="BF71" s="45">
        <v>13</v>
      </c>
      <c r="BG71" s="45"/>
      <c r="BH71" s="45"/>
      <c r="BI71" s="45"/>
      <c r="BJ71" s="45">
        <v>14</v>
      </c>
      <c r="BK71" s="45"/>
      <c r="BL71" s="45"/>
      <c r="BM71" s="45"/>
      <c r="BN71" s="45">
        <v>15</v>
      </c>
      <c r="BO71" s="45"/>
      <c r="BP71" s="45"/>
      <c r="BQ71" s="45"/>
    </row>
    <row r="72" spans="1:80" ht="12.75" hidden="1" customHeight="1" x14ac:dyDescent="0.2">
      <c r="A72" s="64" t="s">
        <v>58</v>
      </c>
      <c r="B72" s="65"/>
      <c r="C72" s="66"/>
      <c r="D72" s="67" t="s">
        <v>55</v>
      </c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9"/>
      <c r="Q72" s="64" t="s">
        <v>53</v>
      </c>
      <c r="R72" s="65"/>
      <c r="S72" s="65"/>
      <c r="T72" s="65"/>
      <c r="U72" s="66"/>
      <c r="V72" s="52" t="s">
        <v>45</v>
      </c>
      <c r="W72" s="53"/>
      <c r="X72" s="53"/>
      <c r="Y72" s="54"/>
      <c r="Z72" s="52" t="s">
        <v>59</v>
      </c>
      <c r="AA72" s="53"/>
      <c r="AB72" s="53"/>
      <c r="AC72" s="54"/>
      <c r="AD72" s="55" t="s">
        <v>62</v>
      </c>
      <c r="AE72" s="56"/>
      <c r="AF72" s="56"/>
      <c r="AG72" s="57"/>
      <c r="AH72" s="52" t="s">
        <v>47</v>
      </c>
      <c r="AI72" s="53"/>
      <c r="AJ72" s="53"/>
      <c r="AK72" s="54"/>
      <c r="AL72" s="52" t="s">
        <v>46</v>
      </c>
      <c r="AM72" s="53"/>
      <c r="AN72" s="53"/>
      <c r="AO72" s="54"/>
      <c r="AP72" s="55" t="s">
        <v>62</v>
      </c>
      <c r="AQ72" s="56"/>
      <c r="AR72" s="56"/>
      <c r="AS72" s="57"/>
      <c r="AT72" s="52" t="s">
        <v>48</v>
      </c>
      <c r="AU72" s="53"/>
      <c r="AV72" s="53"/>
      <c r="AW72" s="54"/>
      <c r="AX72" s="52" t="s">
        <v>49</v>
      </c>
      <c r="AY72" s="53"/>
      <c r="AZ72" s="53"/>
      <c r="BA72" s="54"/>
      <c r="BB72" s="55" t="s">
        <v>62</v>
      </c>
      <c r="BC72" s="56"/>
      <c r="BD72" s="56"/>
      <c r="BE72" s="57"/>
      <c r="BF72" s="74" t="s">
        <v>60</v>
      </c>
      <c r="BG72" s="75"/>
      <c r="BH72" s="75"/>
      <c r="BI72" s="76"/>
      <c r="BJ72" s="52" t="s">
        <v>61</v>
      </c>
      <c r="BK72" s="53"/>
      <c r="BL72" s="53"/>
      <c r="BM72" s="54"/>
      <c r="BN72" s="55" t="s">
        <v>62</v>
      </c>
      <c r="BO72" s="56"/>
      <c r="BP72" s="56"/>
      <c r="BQ72" s="57"/>
      <c r="CA72" s="13" t="s">
        <v>76</v>
      </c>
      <c r="CB72" s="13" t="s">
        <v>80</v>
      </c>
    </row>
    <row r="73" spans="1:80" s="8" customFormat="1" ht="15.75" customHeight="1" x14ac:dyDescent="0.2">
      <c r="A73" s="46" t="s">
        <v>83</v>
      </c>
      <c r="B73" s="47"/>
      <c r="C73" s="48"/>
      <c r="D73" s="42" t="s">
        <v>84</v>
      </c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4"/>
      <c r="Q73" s="46"/>
      <c r="R73" s="47"/>
      <c r="S73" s="47"/>
      <c r="T73" s="47"/>
      <c r="U73" s="48"/>
      <c r="V73" s="58"/>
      <c r="W73" s="59"/>
      <c r="X73" s="59"/>
      <c r="Y73" s="60"/>
      <c r="Z73" s="58"/>
      <c r="AA73" s="59"/>
      <c r="AB73" s="59"/>
      <c r="AC73" s="60"/>
      <c r="AD73" s="58">
        <f>V73+Z73</f>
        <v>0</v>
      </c>
      <c r="AE73" s="59"/>
      <c r="AF73" s="59"/>
      <c r="AG73" s="60"/>
      <c r="AH73" s="58"/>
      <c r="AI73" s="59"/>
      <c r="AJ73" s="59"/>
      <c r="AK73" s="60"/>
      <c r="AL73" s="58"/>
      <c r="AM73" s="59"/>
      <c r="AN73" s="59"/>
      <c r="AO73" s="60"/>
      <c r="AP73" s="58">
        <f>AH73+AL73</f>
        <v>0</v>
      </c>
      <c r="AQ73" s="59"/>
      <c r="AR73" s="59"/>
      <c r="AS73" s="60"/>
      <c r="AT73" s="58"/>
      <c r="AU73" s="59"/>
      <c r="AV73" s="59"/>
      <c r="AW73" s="60"/>
      <c r="AX73" s="58"/>
      <c r="AY73" s="59"/>
      <c r="AZ73" s="59"/>
      <c r="BA73" s="60"/>
      <c r="BB73" s="58">
        <f>AT73+AX73</f>
        <v>0</v>
      </c>
      <c r="BC73" s="59"/>
      <c r="BD73" s="59"/>
      <c r="BE73" s="60"/>
      <c r="BF73" s="61"/>
      <c r="BG73" s="62"/>
      <c r="BH73" s="62"/>
      <c r="BI73" s="63"/>
      <c r="BJ73" s="58"/>
      <c r="BK73" s="59"/>
      <c r="BL73" s="59"/>
      <c r="BM73" s="60"/>
      <c r="BN73" s="58">
        <f>BF73+BJ73</f>
        <v>0</v>
      </c>
      <c r="BO73" s="59"/>
      <c r="BP73" s="59"/>
      <c r="BQ73" s="60"/>
      <c r="CA73" s="8" t="s">
        <v>77</v>
      </c>
    </row>
    <row r="76" spans="1:80" ht="15.75" customHeight="1" x14ac:dyDescent="0.2">
      <c r="A76" s="70" t="s">
        <v>35</v>
      </c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1"/>
      <c r="BK76" s="71"/>
      <c r="BL76" s="71"/>
    </row>
    <row r="77" spans="1:80" ht="15.75" customHeight="1" x14ac:dyDescent="0.2">
      <c r="A77" s="70" t="s">
        <v>36</v>
      </c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71"/>
    </row>
    <row r="78" spans="1:80" ht="18.75" customHeight="1" x14ac:dyDescent="0.2">
      <c r="A78" s="70" t="s">
        <v>37</v>
      </c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1"/>
      <c r="BK78" s="71"/>
      <c r="BL78" s="71"/>
    </row>
    <row r="79" spans="1:80" ht="12" customHeight="1" x14ac:dyDescent="0.2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  <c r="BK79" s="30"/>
      <c r="BL79" s="30"/>
    </row>
    <row r="81" spans="1:60" ht="42" customHeight="1" x14ac:dyDescent="0.2">
      <c r="A81" s="77" t="s">
        <v>98</v>
      </c>
      <c r="B81" s="77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14"/>
      <c r="AO81" s="14"/>
      <c r="AP81" s="27" t="s">
        <v>99</v>
      </c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  <c r="BH81" s="108"/>
    </row>
    <row r="82" spans="1:60" x14ac:dyDescent="0.2">
      <c r="W82" s="92" t="s">
        <v>38</v>
      </c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21"/>
      <c r="AO82" s="21"/>
      <c r="AP82" s="92" t="s">
        <v>39</v>
      </c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</row>
    <row r="85" spans="1:60" ht="15.95" customHeight="1" x14ac:dyDescent="0.2">
      <c r="A85" s="77" t="s">
        <v>139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14"/>
      <c r="AO85" s="27" t="s">
        <v>140</v>
      </c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</row>
    <row r="86" spans="1:60" x14ac:dyDescent="0.2">
      <c r="W86" s="107" t="s">
        <v>38</v>
      </c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  <c r="AO86" s="107" t="s">
        <v>141</v>
      </c>
      <c r="AP86" s="107"/>
      <c r="AQ86" s="107"/>
      <c r="AR86" s="107"/>
      <c r="AS86" s="107"/>
      <c r="AT86" s="107"/>
      <c r="AU86" s="107"/>
      <c r="AV86" s="107"/>
      <c r="AW86" s="107"/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</row>
  </sheetData>
  <mergeCells count="361">
    <mergeCell ref="AS63:BB63"/>
    <mergeCell ref="BC63:BL63"/>
    <mergeCell ref="A63:B63"/>
    <mergeCell ref="C63:F63"/>
    <mergeCell ref="G63:S63"/>
    <mergeCell ref="T63:X63"/>
    <mergeCell ref="Y63:AH63"/>
    <mergeCell ref="AI63:AR63"/>
    <mergeCell ref="AS59:BB59"/>
    <mergeCell ref="BC59:BL59"/>
    <mergeCell ref="A60:B60"/>
    <mergeCell ref="C60:F60"/>
    <mergeCell ref="G60:S60"/>
    <mergeCell ref="T60:X60"/>
    <mergeCell ref="Y60:AH60"/>
    <mergeCell ref="AI60:AR60"/>
    <mergeCell ref="AS60:BB60"/>
    <mergeCell ref="BC60:BL60"/>
    <mergeCell ref="A59:B59"/>
    <mergeCell ref="C59:F59"/>
    <mergeCell ref="G59:S59"/>
    <mergeCell ref="T59:X59"/>
    <mergeCell ref="Y59:AH59"/>
    <mergeCell ref="AI59:AR59"/>
    <mergeCell ref="AS57:BB57"/>
    <mergeCell ref="BC57:BL57"/>
    <mergeCell ref="A58:B58"/>
    <mergeCell ref="C58:F58"/>
    <mergeCell ref="G58:S58"/>
    <mergeCell ref="T58:X58"/>
    <mergeCell ref="Y58:AH58"/>
    <mergeCell ref="AI58:AR58"/>
    <mergeCell ref="AS58:BB58"/>
    <mergeCell ref="BC58:BL58"/>
    <mergeCell ref="A57:B57"/>
    <mergeCell ref="C57:F57"/>
    <mergeCell ref="G57:S57"/>
    <mergeCell ref="T57:X57"/>
    <mergeCell ref="Y57:AH57"/>
    <mergeCell ref="AI57:AR57"/>
    <mergeCell ref="BC61:BL61"/>
    <mergeCell ref="A62:B62"/>
    <mergeCell ref="C62:F62"/>
    <mergeCell ref="G62:S62"/>
    <mergeCell ref="T62:X62"/>
    <mergeCell ref="Y62:AH62"/>
    <mergeCell ref="AI62:AR62"/>
    <mergeCell ref="AS62:BB62"/>
    <mergeCell ref="BC62:BL62"/>
    <mergeCell ref="C61:F61"/>
    <mergeCell ref="G61:S61"/>
    <mergeCell ref="T61:X61"/>
    <mergeCell ref="Y61:AH61"/>
    <mergeCell ref="AI61:AR61"/>
    <mergeCell ref="AS61:BB61"/>
    <mergeCell ref="BI38:BL38"/>
    <mergeCell ref="A64:B64"/>
    <mergeCell ref="C64:F64"/>
    <mergeCell ref="G64:S64"/>
    <mergeCell ref="T64:X64"/>
    <mergeCell ref="Y64:AH64"/>
    <mergeCell ref="AI64:AR64"/>
    <mergeCell ref="AS64:BB64"/>
    <mergeCell ref="BC64:BL64"/>
    <mergeCell ref="A61:B61"/>
    <mergeCell ref="AK38:AN38"/>
    <mergeCell ref="AO38:AR38"/>
    <mergeCell ref="AS38:AV38"/>
    <mergeCell ref="AW38:AZ38"/>
    <mergeCell ref="BA38:BD38"/>
    <mergeCell ref="BE38:BH38"/>
    <mergeCell ref="AW37:AZ37"/>
    <mergeCell ref="BA37:BD37"/>
    <mergeCell ref="BE37:BH37"/>
    <mergeCell ref="BI37:BL37"/>
    <mergeCell ref="A38:C38"/>
    <mergeCell ref="D38:G38"/>
    <mergeCell ref="H38:K38"/>
    <mergeCell ref="L38:AB38"/>
    <mergeCell ref="AC38:AF38"/>
    <mergeCell ref="AG38:AJ38"/>
    <mergeCell ref="BI40:BL40"/>
    <mergeCell ref="A37:C37"/>
    <mergeCell ref="D37:G37"/>
    <mergeCell ref="H37:K37"/>
    <mergeCell ref="L37:AB37"/>
    <mergeCell ref="AC37:AF37"/>
    <mergeCell ref="AG37:AJ37"/>
    <mergeCell ref="AK37:AN37"/>
    <mergeCell ref="AO37:AR37"/>
    <mergeCell ref="AS37:AV37"/>
    <mergeCell ref="AK40:AN40"/>
    <mergeCell ref="AO40:AR40"/>
    <mergeCell ref="AS40:AV40"/>
    <mergeCell ref="AW40:AZ40"/>
    <mergeCell ref="BA40:BD40"/>
    <mergeCell ref="BE40:BH40"/>
    <mergeCell ref="AG40:AJ40"/>
    <mergeCell ref="A5:BL5"/>
    <mergeCell ref="AQ28:AW28"/>
    <mergeCell ref="AX28:BD28"/>
    <mergeCell ref="BE28:BL28"/>
    <mergeCell ref="A6:BL6"/>
    <mergeCell ref="A7:BL7"/>
    <mergeCell ref="A8:BL8"/>
    <mergeCell ref="A9:BL9"/>
    <mergeCell ref="L15:AP15"/>
    <mergeCell ref="L16:BL16"/>
    <mergeCell ref="A11:BL11"/>
    <mergeCell ref="A12:BL12"/>
    <mergeCell ref="L14:BL14"/>
    <mergeCell ref="A19:K19"/>
    <mergeCell ref="L19:AB19"/>
    <mergeCell ref="AC19:BB19"/>
    <mergeCell ref="A21:BL21"/>
    <mergeCell ref="A22:BL22"/>
    <mergeCell ref="AQ24:BL24"/>
    <mergeCell ref="V24:AP24"/>
    <mergeCell ref="A24:U24"/>
    <mergeCell ref="O25:U25"/>
    <mergeCell ref="H25:N25"/>
    <mergeCell ref="A25:G25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Q26:AW26"/>
    <mergeCell ref="AJ26:AP26"/>
    <mergeCell ref="AC26:AI26"/>
    <mergeCell ref="V26:AB26"/>
    <mergeCell ref="O26:U26"/>
    <mergeCell ref="H26:N26"/>
    <mergeCell ref="A26:G26"/>
    <mergeCell ref="A27:G27"/>
    <mergeCell ref="H27:N27"/>
    <mergeCell ref="O27:U27"/>
    <mergeCell ref="V27:AB27"/>
    <mergeCell ref="AC27:AI27"/>
    <mergeCell ref="AJ27:AP27"/>
    <mergeCell ref="AQ27:AW27"/>
    <mergeCell ref="AX27:BD27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BA34:BL34"/>
    <mergeCell ref="AO34:AZ34"/>
    <mergeCell ref="AC34:AN34"/>
    <mergeCell ref="L34:AB35"/>
    <mergeCell ref="AG35:AJ35"/>
    <mergeCell ref="AC35:AF35"/>
    <mergeCell ref="H34:K35"/>
    <mergeCell ref="D34:G35"/>
    <mergeCell ref="A34:C35"/>
    <mergeCell ref="BI35:BL35"/>
    <mergeCell ref="BE35:BH35"/>
    <mergeCell ref="BA35:BD35"/>
    <mergeCell ref="AW35:AZ35"/>
    <mergeCell ref="AS35:AV35"/>
    <mergeCell ref="AO35:AR35"/>
    <mergeCell ref="AK35:AN35"/>
    <mergeCell ref="BI36:BL36"/>
    <mergeCell ref="BE36:BH36"/>
    <mergeCell ref="BA36:BD36"/>
    <mergeCell ref="AW36:AZ36"/>
    <mergeCell ref="AS36:AV36"/>
    <mergeCell ref="AO36:AR36"/>
    <mergeCell ref="AK36:AN36"/>
    <mergeCell ref="AG36:AJ36"/>
    <mergeCell ref="AC36:AF36"/>
    <mergeCell ref="L36:AB36"/>
    <mergeCell ref="H36:K36"/>
    <mergeCell ref="D36:G36"/>
    <mergeCell ref="A36:C36"/>
    <mergeCell ref="A39:C39"/>
    <mergeCell ref="D39:G39"/>
    <mergeCell ref="H39:K39"/>
    <mergeCell ref="L39:AB39"/>
    <mergeCell ref="AC39:AF39"/>
    <mergeCell ref="AG39:AJ39"/>
    <mergeCell ref="AK39:AN39"/>
    <mergeCell ref="BE39:BH39"/>
    <mergeCell ref="BI39:BL39"/>
    <mergeCell ref="AO39:AR39"/>
    <mergeCell ref="AS39:AV39"/>
    <mergeCell ref="AW39:AZ39"/>
    <mergeCell ref="BA39:BD39"/>
    <mergeCell ref="A43:BL43"/>
    <mergeCell ref="A40:C40"/>
    <mergeCell ref="D40:G40"/>
    <mergeCell ref="H40:K40"/>
    <mergeCell ref="L40:AB40"/>
    <mergeCell ref="A44:BL44"/>
    <mergeCell ref="AW46:BL46"/>
    <mergeCell ref="AG46:AV46"/>
    <mergeCell ref="Q46:AF46"/>
    <mergeCell ref="A46:P47"/>
    <mergeCell ref="BG47:BL47"/>
    <mergeCell ref="BB47:BF47"/>
    <mergeCell ref="AW47:BA47"/>
    <mergeCell ref="AQ47:AV47"/>
    <mergeCell ref="AL47:AP47"/>
    <mergeCell ref="AG47:AK47"/>
    <mergeCell ref="AA47:AF47"/>
    <mergeCell ref="V47:Z47"/>
    <mergeCell ref="Q47:U47"/>
    <mergeCell ref="BG48:BL48"/>
    <mergeCell ref="BB48:BF48"/>
    <mergeCell ref="AW48:BA48"/>
    <mergeCell ref="AQ48:AV48"/>
    <mergeCell ref="AL48:AP48"/>
    <mergeCell ref="AG48:AK48"/>
    <mergeCell ref="AA48:AF48"/>
    <mergeCell ref="V48:Z48"/>
    <mergeCell ref="Q48:U48"/>
    <mergeCell ref="A48:P48"/>
    <mergeCell ref="A49:P49"/>
    <mergeCell ref="Q49:U49"/>
    <mergeCell ref="V49:Z49"/>
    <mergeCell ref="AW49:BA49"/>
    <mergeCell ref="BB49:BF49"/>
    <mergeCell ref="BG49:BL49"/>
    <mergeCell ref="AA49:AF49"/>
    <mergeCell ref="AG49:AK49"/>
    <mergeCell ref="AL49:AP49"/>
    <mergeCell ref="AQ49:AV49"/>
    <mergeCell ref="BC54:BL54"/>
    <mergeCell ref="AS54:BB54"/>
    <mergeCell ref="AI54:AR54"/>
    <mergeCell ref="Y54:AH54"/>
    <mergeCell ref="AG50:AK50"/>
    <mergeCell ref="AL50:AP50"/>
    <mergeCell ref="AQ50:AV50"/>
    <mergeCell ref="V50:Z50"/>
    <mergeCell ref="AA50:AF50"/>
    <mergeCell ref="A52:BL52"/>
    <mergeCell ref="BC55:BL55"/>
    <mergeCell ref="AS55:BB55"/>
    <mergeCell ref="AI55:AR55"/>
    <mergeCell ref="Y55:AH55"/>
    <mergeCell ref="T55:X55"/>
    <mergeCell ref="G55:S55"/>
    <mergeCell ref="A55:B55"/>
    <mergeCell ref="C55:F55"/>
    <mergeCell ref="AI56:AR56"/>
    <mergeCell ref="AS56:BB56"/>
    <mergeCell ref="BC56:BL56"/>
    <mergeCell ref="A56:B56"/>
    <mergeCell ref="C56:F56"/>
    <mergeCell ref="G56:S56"/>
    <mergeCell ref="T56:X56"/>
    <mergeCell ref="Y56:AH56"/>
    <mergeCell ref="A67:BL67"/>
    <mergeCell ref="BF69:BQ69"/>
    <mergeCell ref="AT69:BE69"/>
    <mergeCell ref="AH69:AS69"/>
    <mergeCell ref="V69:AG69"/>
    <mergeCell ref="D69:P70"/>
    <mergeCell ref="A69:C70"/>
    <mergeCell ref="BN70:BQ70"/>
    <mergeCell ref="BJ70:BM70"/>
    <mergeCell ref="BF70:BI70"/>
    <mergeCell ref="AD70:AG70"/>
    <mergeCell ref="Z70:AC70"/>
    <mergeCell ref="BB70:BE70"/>
    <mergeCell ref="AX70:BA70"/>
    <mergeCell ref="AT70:AW70"/>
    <mergeCell ref="AP70:AS70"/>
    <mergeCell ref="A73:C73"/>
    <mergeCell ref="D73:P73"/>
    <mergeCell ref="V70:Y70"/>
    <mergeCell ref="BN71:BQ71"/>
    <mergeCell ref="BJ71:BM71"/>
    <mergeCell ref="BF71:BI71"/>
    <mergeCell ref="BB71:BE71"/>
    <mergeCell ref="AX71:BA71"/>
    <mergeCell ref="AT71:AW71"/>
    <mergeCell ref="AP71:AS71"/>
    <mergeCell ref="A71:C71"/>
    <mergeCell ref="AD71:AG71"/>
    <mergeCell ref="Z71:AC71"/>
    <mergeCell ref="V71:Y71"/>
    <mergeCell ref="D71:P71"/>
    <mergeCell ref="Q71:U71"/>
    <mergeCell ref="V72:Y72"/>
    <mergeCell ref="Z72:AC72"/>
    <mergeCell ref="AD72:AG72"/>
    <mergeCell ref="BN73:BQ73"/>
    <mergeCell ref="AP73:AS73"/>
    <mergeCell ref="AT73:AW73"/>
    <mergeCell ref="AX73:BA73"/>
    <mergeCell ref="BB73:BE73"/>
    <mergeCell ref="BF73:BI73"/>
    <mergeCell ref="BJ73:BM73"/>
    <mergeCell ref="AT72:AW72"/>
    <mergeCell ref="AX72:BA72"/>
    <mergeCell ref="BB72:BE72"/>
    <mergeCell ref="A72:C72"/>
    <mergeCell ref="V73:Y73"/>
    <mergeCell ref="Z73:AC73"/>
    <mergeCell ref="AD73:AG73"/>
    <mergeCell ref="AH73:AK73"/>
    <mergeCell ref="AL73:AO73"/>
    <mergeCell ref="D72:P72"/>
    <mergeCell ref="A78:BL78"/>
    <mergeCell ref="A66:BQ66"/>
    <mergeCell ref="BF72:BI72"/>
    <mergeCell ref="BJ72:BM72"/>
    <mergeCell ref="BN72:BQ72"/>
    <mergeCell ref="AP72:AS72"/>
    <mergeCell ref="A79:BL79"/>
    <mergeCell ref="A81:V81"/>
    <mergeCell ref="W81:AM81"/>
    <mergeCell ref="AP81:BH81"/>
    <mergeCell ref="A76:BL76"/>
    <mergeCell ref="A77:BL77"/>
    <mergeCell ref="AO2:BL4"/>
    <mergeCell ref="Y13:AL13"/>
    <mergeCell ref="M18:AA18"/>
    <mergeCell ref="B14:K14"/>
    <mergeCell ref="B16:K16"/>
    <mergeCell ref="B18:K18"/>
    <mergeCell ref="A17:K17"/>
    <mergeCell ref="L17:AP17"/>
    <mergeCell ref="AC18:BL18"/>
    <mergeCell ref="A15:K15"/>
    <mergeCell ref="AC40:AF40"/>
    <mergeCell ref="A54:B54"/>
    <mergeCell ref="C54:F54"/>
    <mergeCell ref="A50:P50"/>
    <mergeCell ref="Q50:U50"/>
    <mergeCell ref="T54:X54"/>
    <mergeCell ref="G54:S54"/>
    <mergeCell ref="AW50:BA50"/>
    <mergeCell ref="BB50:BF50"/>
    <mergeCell ref="BG50:BL50"/>
    <mergeCell ref="Q69:U70"/>
    <mergeCell ref="Q72:U72"/>
    <mergeCell ref="Q73:U73"/>
    <mergeCell ref="AH72:AK72"/>
    <mergeCell ref="AL72:AO72"/>
    <mergeCell ref="AL71:AO71"/>
    <mergeCell ref="AH71:AK71"/>
    <mergeCell ref="AL70:AO70"/>
    <mergeCell ref="AH70:AK70"/>
    <mergeCell ref="AP82:BH82"/>
    <mergeCell ref="A85:V85"/>
    <mergeCell ref="W85:AM85"/>
    <mergeCell ref="W82:AM82"/>
    <mergeCell ref="W86:AM86"/>
    <mergeCell ref="AO85:BG85"/>
    <mergeCell ref="AO86:BG86"/>
  </mergeCells>
  <pageMargins left="0.31496062992125984" right="0.31496062992125984" top="0.39370078740157483" bottom="0.39370078740157483" header="0" footer="0"/>
  <pageSetup paperSize="9" scale="67" fitToHeight="999" orientation="landscape" r:id="rId1"/>
  <headerFooter alignWithMargins="0"/>
  <rowBreaks count="1" manualBreakCount="1">
    <brk id="50" max="6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B78"/>
  <sheetViews>
    <sheetView view="pageBreakPreview" topLeftCell="A38" zoomScale="60" zoomScaleNormal="100" workbookViewId="0">
      <selection activeCell="AC39" sqref="AC39:BL39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80" width="0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79" t="s">
        <v>24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15.95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4.1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9.75" hidden="1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</row>
    <row r="6" spans="1:64" ht="9.75" hidden="1" customHeight="1" x14ac:dyDescent="0.2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</row>
    <row r="7" spans="1:64" ht="9.75" hidden="1" customHeight="1" x14ac:dyDescent="0.2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</row>
    <row r="8" spans="1:64" ht="9.75" hidden="1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</row>
    <row r="9" spans="1:64" ht="8.25" hidden="1" customHeight="1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</row>
    <row r="11" spans="1:64" ht="15.75" customHeight="1" x14ac:dyDescent="0.2">
      <c r="A11" s="29" t="s">
        <v>67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</row>
    <row r="12" spans="1:64" ht="15.75" customHeight="1" x14ac:dyDescent="0.2">
      <c r="A12" s="29" t="s">
        <v>25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80" t="s">
        <v>142</v>
      </c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83" t="s">
        <v>96</v>
      </c>
      <c r="C14" s="84"/>
      <c r="D14" s="84"/>
      <c r="E14" s="84"/>
      <c r="F14" s="84"/>
      <c r="G14" s="84"/>
      <c r="H14" s="84"/>
      <c r="I14" s="84"/>
      <c r="J14" s="84"/>
      <c r="K14" s="84"/>
      <c r="L14" s="27" t="s">
        <v>97</v>
      </c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</row>
    <row r="15" spans="1:64" ht="15.95" customHeight="1" x14ac:dyDescent="0.2">
      <c r="A15" s="26" t="s">
        <v>0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 t="s">
        <v>1</v>
      </c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</row>
    <row r="16" spans="1:64" ht="27.95" customHeight="1" x14ac:dyDescent="0.2">
      <c r="A16" s="4" t="s">
        <v>27</v>
      </c>
      <c r="B16" s="83" t="s">
        <v>103</v>
      </c>
      <c r="C16" s="84"/>
      <c r="D16" s="84"/>
      <c r="E16" s="84"/>
      <c r="F16" s="84"/>
      <c r="G16" s="84"/>
      <c r="H16" s="84"/>
      <c r="I16" s="84"/>
      <c r="J16" s="84"/>
      <c r="K16" s="84"/>
      <c r="L16" s="27" t="s">
        <v>97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</row>
    <row r="17" spans="1:79" ht="15.95" customHeight="1" x14ac:dyDescent="0.2">
      <c r="A17" s="26" t="s">
        <v>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 t="s">
        <v>2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</row>
    <row r="18" spans="1:79" ht="27.95" customHeight="1" x14ac:dyDescent="0.2">
      <c r="A18" s="4" t="s">
        <v>28</v>
      </c>
      <c r="B18" s="83" t="s">
        <v>107</v>
      </c>
      <c r="C18" s="84"/>
      <c r="D18" s="84"/>
      <c r="E18" s="84"/>
      <c r="F18" s="84"/>
      <c r="G18" s="84"/>
      <c r="H18" s="84"/>
      <c r="I18" s="84"/>
      <c r="J18" s="84"/>
      <c r="K18" s="84"/>
      <c r="M18" s="81" t="s">
        <v>109</v>
      </c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C18" s="27" t="s">
        <v>108</v>
      </c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</row>
    <row r="19" spans="1:79" ht="32.1" customHeight="1" x14ac:dyDescent="0.2">
      <c r="A19" s="26" t="s">
        <v>0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 t="s">
        <v>29</v>
      </c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 t="s">
        <v>3</v>
      </c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</row>
    <row r="21" spans="1:79" ht="15.75" customHeight="1" x14ac:dyDescent="0.2">
      <c r="A21" s="30" t="s">
        <v>4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</row>
    <row r="22" spans="1:79" ht="15" customHeight="1" x14ac:dyDescent="0.2">
      <c r="A22" s="31" t="s">
        <v>100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</row>
    <row r="24" spans="1:79" ht="27.95" customHeight="1" x14ac:dyDescent="0.2">
      <c r="A24" s="32" t="s">
        <v>7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 t="s">
        <v>6</v>
      </c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 t="s">
        <v>5</v>
      </c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</row>
    <row r="25" spans="1:79" ht="27.95" customHeight="1" x14ac:dyDescent="0.2">
      <c r="A25" s="32" t="s">
        <v>10</v>
      </c>
      <c r="B25" s="32"/>
      <c r="C25" s="32"/>
      <c r="D25" s="32"/>
      <c r="E25" s="32"/>
      <c r="F25" s="32"/>
      <c r="G25" s="32"/>
      <c r="H25" s="32" t="s">
        <v>9</v>
      </c>
      <c r="I25" s="32"/>
      <c r="J25" s="32"/>
      <c r="K25" s="32"/>
      <c r="L25" s="32"/>
      <c r="M25" s="32"/>
      <c r="N25" s="32"/>
      <c r="O25" s="32" t="s">
        <v>8</v>
      </c>
      <c r="P25" s="32"/>
      <c r="Q25" s="32"/>
      <c r="R25" s="32"/>
      <c r="S25" s="32"/>
      <c r="T25" s="32"/>
      <c r="U25" s="32"/>
      <c r="V25" s="32" t="s">
        <v>10</v>
      </c>
      <c r="W25" s="32"/>
      <c r="X25" s="32"/>
      <c r="Y25" s="32"/>
      <c r="Z25" s="32"/>
      <c r="AA25" s="32"/>
      <c r="AB25" s="32"/>
      <c r="AC25" s="32" t="s">
        <v>9</v>
      </c>
      <c r="AD25" s="32"/>
      <c r="AE25" s="32"/>
      <c r="AF25" s="32"/>
      <c r="AG25" s="32"/>
      <c r="AH25" s="32"/>
      <c r="AI25" s="32"/>
      <c r="AJ25" s="32" t="s">
        <v>8</v>
      </c>
      <c r="AK25" s="32"/>
      <c r="AL25" s="32"/>
      <c r="AM25" s="32"/>
      <c r="AN25" s="32"/>
      <c r="AO25" s="32"/>
      <c r="AP25" s="32"/>
      <c r="AQ25" s="32" t="s">
        <v>10</v>
      </c>
      <c r="AR25" s="32"/>
      <c r="AS25" s="32"/>
      <c r="AT25" s="32"/>
      <c r="AU25" s="32"/>
      <c r="AV25" s="32"/>
      <c r="AW25" s="32"/>
      <c r="AX25" s="32" t="s">
        <v>9</v>
      </c>
      <c r="AY25" s="32"/>
      <c r="AZ25" s="32"/>
      <c r="BA25" s="32"/>
      <c r="BB25" s="32"/>
      <c r="BC25" s="32"/>
      <c r="BD25" s="32"/>
      <c r="BE25" s="32" t="s">
        <v>8</v>
      </c>
      <c r="BF25" s="32"/>
      <c r="BG25" s="32"/>
      <c r="BH25" s="32"/>
      <c r="BI25" s="32"/>
      <c r="BJ25" s="32"/>
      <c r="BK25" s="32"/>
      <c r="BL25" s="32"/>
    </row>
    <row r="26" spans="1:79" ht="15.95" customHeight="1" x14ac:dyDescent="0.2">
      <c r="A26" s="32">
        <v>1</v>
      </c>
      <c r="B26" s="32"/>
      <c r="C26" s="32"/>
      <c r="D26" s="32"/>
      <c r="E26" s="32"/>
      <c r="F26" s="32"/>
      <c r="G26" s="32"/>
      <c r="H26" s="32">
        <v>2</v>
      </c>
      <c r="I26" s="32"/>
      <c r="J26" s="32"/>
      <c r="K26" s="32"/>
      <c r="L26" s="32"/>
      <c r="M26" s="32"/>
      <c r="N26" s="32"/>
      <c r="O26" s="32">
        <v>3</v>
      </c>
      <c r="P26" s="32"/>
      <c r="Q26" s="32"/>
      <c r="R26" s="32"/>
      <c r="S26" s="32"/>
      <c r="T26" s="32"/>
      <c r="U26" s="32"/>
      <c r="V26" s="32">
        <v>4</v>
      </c>
      <c r="W26" s="32"/>
      <c r="X26" s="32"/>
      <c r="Y26" s="32"/>
      <c r="Z26" s="32"/>
      <c r="AA26" s="32"/>
      <c r="AB26" s="32"/>
      <c r="AC26" s="32">
        <v>5</v>
      </c>
      <c r="AD26" s="32"/>
      <c r="AE26" s="32"/>
      <c r="AF26" s="32"/>
      <c r="AG26" s="32"/>
      <c r="AH26" s="32"/>
      <c r="AI26" s="32"/>
      <c r="AJ26" s="32">
        <v>6</v>
      </c>
      <c r="AK26" s="32"/>
      <c r="AL26" s="32"/>
      <c r="AM26" s="32"/>
      <c r="AN26" s="32"/>
      <c r="AO26" s="32"/>
      <c r="AP26" s="32"/>
      <c r="AQ26" s="32">
        <v>7</v>
      </c>
      <c r="AR26" s="32"/>
      <c r="AS26" s="32"/>
      <c r="AT26" s="32"/>
      <c r="AU26" s="32"/>
      <c r="AV26" s="32"/>
      <c r="AW26" s="32"/>
      <c r="AX26" s="32">
        <v>8</v>
      </c>
      <c r="AY26" s="32"/>
      <c r="AZ26" s="32"/>
      <c r="BA26" s="32"/>
      <c r="BB26" s="32"/>
      <c r="BC26" s="32"/>
      <c r="BD26" s="32"/>
      <c r="BE26" s="32">
        <v>9</v>
      </c>
      <c r="BF26" s="32"/>
      <c r="BG26" s="32"/>
      <c r="BH26" s="32"/>
      <c r="BI26" s="32"/>
      <c r="BJ26" s="32"/>
      <c r="BK26" s="32"/>
      <c r="BL26" s="32"/>
    </row>
    <row r="27" spans="1:79" ht="12.75" hidden="1" customHeight="1" x14ac:dyDescent="0.2">
      <c r="A27" s="33" t="s">
        <v>78</v>
      </c>
      <c r="B27" s="33"/>
      <c r="C27" s="33"/>
      <c r="D27" s="33"/>
      <c r="E27" s="33"/>
      <c r="F27" s="33"/>
      <c r="G27" s="33"/>
      <c r="H27" s="33" t="s">
        <v>79</v>
      </c>
      <c r="I27" s="33"/>
      <c r="J27" s="33"/>
      <c r="K27" s="33"/>
      <c r="L27" s="33"/>
      <c r="M27" s="33"/>
      <c r="N27" s="33"/>
      <c r="O27" s="34" t="s">
        <v>50</v>
      </c>
      <c r="P27" s="35"/>
      <c r="Q27" s="35"/>
      <c r="R27" s="35"/>
      <c r="S27" s="35"/>
      <c r="T27" s="35"/>
      <c r="U27" s="35"/>
      <c r="V27" s="33" t="s">
        <v>48</v>
      </c>
      <c r="W27" s="33"/>
      <c r="X27" s="33"/>
      <c r="Y27" s="33"/>
      <c r="Z27" s="33"/>
      <c r="AA27" s="33"/>
      <c r="AB27" s="33"/>
      <c r="AC27" s="33" t="s">
        <v>49</v>
      </c>
      <c r="AD27" s="33"/>
      <c r="AE27" s="33"/>
      <c r="AF27" s="33"/>
      <c r="AG27" s="33"/>
      <c r="AH27" s="33"/>
      <c r="AI27" s="33"/>
      <c r="AJ27" s="34" t="s">
        <v>50</v>
      </c>
      <c r="AK27" s="35"/>
      <c r="AL27" s="35"/>
      <c r="AM27" s="35"/>
      <c r="AN27" s="35"/>
      <c r="AO27" s="35"/>
      <c r="AP27" s="35"/>
      <c r="AQ27" s="36" t="s">
        <v>51</v>
      </c>
      <c r="AR27" s="33"/>
      <c r="AS27" s="33"/>
      <c r="AT27" s="33"/>
      <c r="AU27" s="33"/>
      <c r="AV27" s="33"/>
      <c r="AW27" s="33"/>
      <c r="AX27" s="36" t="s">
        <v>51</v>
      </c>
      <c r="AY27" s="33"/>
      <c r="AZ27" s="33"/>
      <c r="BA27" s="33"/>
      <c r="BB27" s="33"/>
      <c r="BC27" s="33"/>
      <c r="BD27" s="33"/>
      <c r="BE27" s="35" t="s">
        <v>50</v>
      </c>
      <c r="BF27" s="35"/>
      <c r="BG27" s="35"/>
      <c r="BH27" s="35"/>
      <c r="BI27" s="35"/>
      <c r="BJ27" s="35"/>
      <c r="BK27" s="35"/>
      <c r="BL27" s="35"/>
      <c r="CA27" s="1" t="s">
        <v>68</v>
      </c>
    </row>
    <row r="28" spans="1:79" ht="12.75" customHeight="1" x14ac:dyDescent="0.2">
      <c r="A28" s="24">
        <v>11</v>
      </c>
      <c r="B28" s="24"/>
      <c r="C28" s="24"/>
      <c r="D28" s="24"/>
      <c r="E28" s="24"/>
      <c r="F28" s="24"/>
      <c r="G28" s="24"/>
      <c r="H28" s="24">
        <v>0</v>
      </c>
      <c r="I28" s="24"/>
      <c r="J28" s="24"/>
      <c r="K28" s="24"/>
      <c r="L28" s="24"/>
      <c r="M28" s="24"/>
      <c r="N28" s="24"/>
      <c r="O28" s="24">
        <f>A28+H28</f>
        <v>11</v>
      </c>
      <c r="P28" s="24"/>
      <c r="Q28" s="24"/>
      <c r="R28" s="24"/>
      <c r="S28" s="24"/>
      <c r="T28" s="24"/>
      <c r="U28" s="24"/>
      <c r="V28" s="24">
        <v>11</v>
      </c>
      <c r="W28" s="24"/>
      <c r="X28" s="24"/>
      <c r="Y28" s="24"/>
      <c r="Z28" s="24"/>
      <c r="AA28" s="24"/>
      <c r="AB28" s="24"/>
      <c r="AC28" s="24">
        <v>0</v>
      </c>
      <c r="AD28" s="24"/>
      <c r="AE28" s="24"/>
      <c r="AF28" s="24"/>
      <c r="AG28" s="24"/>
      <c r="AH28" s="24"/>
      <c r="AI28" s="24"/>
      <c r="AJ28" s="24">
        <f>V28+AC28</f>
        <v>11</v>
      </c>
      <c r="AK28" s="24"/>
      <c r="AL28" s="24"/>
      <c r="AM28" s="24"/>
      <c r="AN28" s="24"/>
      <c r="AO28" s="24"/>
      <c r="AP28" s="24"/>
      <c r="AQ28" s="24">
        <f>V28-A28</f>
        <v>0</v>
      </c>
      <c r="AR28" s="24"/>
      <c r="AS28" s="24"/>
      <c r="AT28" s="24"/>
      <c r="AU28" s="24"/>
      <c r="AV28" s="24"/>
      <c r="AW28" s="24"/>
      <c r="AX28" s="24">
        <f>AC28-H28</f>
        <v>0</v>
      </c>
      <c r="AY28" s="24"/>
      <c r="AZ28" s="24"/>
      <c r="BA28" s="24"/>
      <c r="BB28" s="24"/>
      <c r="BC28" s="24"/>
      <c r="BD28" s="24"/>
      <c r="BE28" s="24">
        <f>AQ28+AX28</f>
        <v>0</v>
      </c>
      <c r="BF28" s="24"/>
      <c r="BG28" s="24"/>
      <c r="BH28" s="24"/>
      <c r="BI28" s="24"/>
      <c r="BJ28" s="24"/>
      <c r="BK28" s="24"/>
      <c r="BL28" s="24"/>
      <c r="CA28" s="1" t="s">
        <v>69</v>
      </c>
    </row>
    <row r="31" spans="1:79" ht="15.75" customHeight="1" x14ac:dyDescent="0.2">
      <c r="A31" s="37" t="s">
        <v>11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15" customHeight="1" x14ac:dyDescent="0.2">
      <c r="A32" s="31" t="s">
        <v>101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</row>
    <row r="34" spans="1:79" ht="48" customHeight="1" x14ac:dyDescent="0.2">
      <c r="A34" s="32" t="s">
        <v>15</v>
      </c>
      <c r="B34" s="32"/>
      <c r="C34" s="32"/>
      <c r="D34" s="32" t="s">
        <v>14</v>
      </c>
      <c r="E34" s="32"/>
      <c r="F34" s="32"/>
      <c r="G34" s="32"/>
      <c r="H34" s="32" t="s">
        <v>30</v>
      </c>
      <c r="I34" s="32"/>
      <c r="J34" s="32"/>
      <c r="K34" s="32"/>
      <c r="L34" s="32" t="s">
        <v>40</v>
      </c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 t="s">
        <v>13</v>
      </c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 t="s">
        <v>12</v>
      </c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 t="s">
        <v>5</v>
      </c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</row>
    <row r="35" spans="1:79" ht="29.1" customHeight="1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 t="s">
        <v>10</v>
      </c>
      <c r="AD35" s="32"/>
      <c r="AE35" s="32"/>
      <c r="AF35" s="32"/>
      <c r="AG35" s="32" t="s">
        <v>9</v>
      </c>
      <c r="AH35" s="32"/>
      <c r="AI35" s="32"/>
      <c r="AJ35" s="32"/>
      <c r="AK35" s="32" t="s">
        <v>8</v>
      </c>
      <c r="AL35" s="32"/>
      <c r="AM35" s="32"/>
      <c r="AN35" s="32"/>
      <c r="AO35" s="32" t="s">
        <v>10</v>
      </c>
      <c r="AP35" s="32"/>
      <c r="AQ35" s="32"/>
      <c r="AR35" s="32"/>
      <c r="AS35" s="32" t="s">
        <v>9</v>
      </c>
      <c r="AT35" s="32"/>
      <c r="AU35" s="32"/>
      <c r="AV35" s="32"/>
      <c r="AW35" s="32" t="s">
        <v>8</v>
      </c>
      <c r="AX35" s="32"/>
      <c r="AY35" s="32"/>
      <c r="AZ35" s="32"/>
      <c r="BA35" s="32" t="s">
        <v>10</v>
      </c>
      <c r="BB35" s="32"/>
      <c r="BC35" s="32"/>
      <c r="BD35" s="32"/>
      <c r="BE35" s="32" t="s">
        <v>9</v>
      </c>
      <c r="BF35" s="32"/>
      <c r="BG35" s="32"/>
      <c r="BH35" s="32"/>
      <c r="BI35" s="32" t="s">
        <v>8</v>
      </c>
      <c r="BJ35" s="32"/>
      <c r="BK35" s="32"/>
      <c r="BL35" s="32"/>
    </row>
    <row r="36" spans="1:79" ht="15.95" customHeight="1" x14ac:dyDescent="0.2">
      <c r="A36" s="32">
        <v>1</v>
      </c>
      <c r="B36" s="32"/>
      <c r="C36" s="32"/>
      <c r="D36" s="32">
        <v>2</v>
      </c>
      <c r="E36" s="32"/>
      <c r="F36" s="32"/>
      <c r="G36" s="32"/>
      <c r="H36" s="32">
        <v>3</v>
      </c>
      <c r="I36" s="32"/>
      <c r="J36" s="32"/>
      <c r="K36" s="32"/>
      <c r="L36" s="32">
        <v>4</v>
      </c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>
        <v>5</v>
      </c>
      <c r="AD36" s="32"/>
      <c r="AE36" s="32"/>
      <c r="AF36" s="32"/>
      <c r="AG36" s="32">
        <v>6</v>
      </c>
      <c r="AH36" s="32"/>
      <c r="AI36" s="32"/>
      <c r="AJ36" s="32"/>
      <c r="AK36" s="32">
        <v>7</v>
      </c>
      <c r="AL36" s="32"/>
      <c r="AM36" s="32"/>
      <c r="AN36" s="32"/>
      <c r="AO36" s="32">
        <v>8</v>
      </c>
      <c r="AP36" s="32"/>
      <c r="AQ36" s="32"/>
      <c r="AR36" s="32"/>
      <c r="AS36" s="32">
        <v>9</v>
      </c>
      <c r="AT36" s="32"/>
      <c r="AU36" s="32"/>
      <c r="AV36" s="32"/>
      <c r="AW36" s="32">
        <v>10</v>
      </c>
      <c r="AX36" s="32"/>
      <c r="AY36" s="32"/>
      <c r="AZ36" s="32"/>
      <c r="BA36" s="32">
        <v>11</v>
      </c>
      <c r="BB36" s="32"/>
      <c r="BC36" s="32"/>
      <c r="BD36" s="32"/>
      <c r="BE36" s="32">
        <v>12</v>
      </c>
      <c r="BF36" s="32"/>
      <c r="BG36" s="32"/>
      <c r="BH36" s="32"/>
      <c r="BI36" s="32">
        <v>13</v>
      </c>
      <c r="BJ36" s="32"/>
      <c r="BK36" s="32"/>
      <c r="BL36" s="32"/>
    </row>
    <row r="37" spans="1:79" hidden="1" x14ac:dyDescent="0.2">
      <c r="A37" s="38" t="s">
        <v>52</v>
      </c>
      <c r="B37" s="38"/>
      <c r="C37" s="38"/>
      <c r="D37" s="39" t="s">
        <v>53</v>
      </c>
      <c r="E37" s="39"/>
      <c r="F37" s="39"/>
      <c r="G37" s="39"/>
      <c r="H37" s="39" t="s">
        <v>54</v>
      </c>
      <c r="I37" s="39"/>
      <c r="J37" s="39"/>
      <c r="K37" s="39"/>
      <c r="L37" s="38" t="s">
        <v>55</v>
      </c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3" t="s">
        <v>47</v>
      </c>
      <c r="AD37" s="33"/>
      <c r="AE37" s="33"/>
      <c r="AF37" s="33"/>
      <c r="AG37" s="33" t="s">
        <v>46</v>
      </c>
      <c r="AH37" s="33"/>
      <c r="AI37" s="33"/>
      <c r="AJ37" s="33"/>
      <c r="AK37" s="34" t="s">
        <v>62</v>
      </c>
      <c r="AL37" s="35"/>
      <c r="AM37" s="35"/>
      <c r="AN37" s="35"/>
      <c r="AO37" s="33" t="s">
        <v>48</v>
      </c>
      <c r="AP37" s="33"/>
      <c r="AQ37" s="33"/>
      <c r="AR37" s="33"/>
      <c r="AS37" s="33" t="s">
        <v>49</v>
      </c>
      <c r="AT37" s="33"/>
      <c r="AU37" s="33"/>
      <c r="AV37" s="33"/>
      <c r="AW37" s="34" t="s">
        <v>62</v>
      </c>
      <c r="AX37" s="35"/>
      <c r="AY37" s="35"/>
      <c r="AZ37" s="35"/>
      <c r="BA37" s="36" t="s">
        <v>63</v>
      </c>
      <c r="BB37" s="33"/>
      <c r="BC37" s="33"/>
      <c r="BD37" s="33"/>
      <c r="BE37" s="36" t="s">
        <v>63</v>
      </c>
      <c r="BF37" s="33"/>
      <c r="BG37" s="33"/>
      <c r="BH37" s="33"/>
      <c r="BI37" s="35" t="s">
        <v>62</v>
      </c>
      <c r="BJ37" s="35"/>
      <c r="BK37" s="35"/>
      <c r="BL37" s="35"/>
      <c r="CA37" s="1" t="s">
        <v>70</v>
      </c>
    </row>
    <row r="38" spans="1:79" s="8" customFormat="1" ht="23.25" customHeight="1" x14ac:dyDescent="0.2">
      <c r="A38" s="40">
        <v>1</v>
      </c>
      <c r="B38" s="40"/>
      <c r="C38" s="40"/>
      <c r="D38" s="41" t="s">
        <v>107</v>
      </c>
      <c r="E38" s="41"/>
      <c r="F38" s="41"/>
      <c r="G38" s="41"/>
      <c r="H38" s="41" t="s">
        <v>109</v>
      </c>
      <c r="I38" s="41"/>
      <c r="J38" s="41"/>
      <c r="K38" s="41"/>
      <c r="L38" s="111" t="s">
        <v>108</v>
      </c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3"/>
      <c r="AC38" s="25">
        <f>A28</f>
        <v>11</v>
      </c>
      <c r="AD38" s="25"/>
      <c r="AE38" s="25"/>
      <c r="AF38" s="25"/>
      <c r="AG38" s="25">
        <f>H28</f>
        <v>0</v>
      </c>
      <c r="AH38" s="25"/>
      <c r="AI38" s="25"/>
      <c r="AJ38" s="25"/>
      <c r="AK38" s="25">
        <f>AC38+AG38</f>
        <v>11</v>
      </c>
      <c r="AL38" s="25"/>
      <c r="AM38" s="25"/>
      <c r="AN38" s="25"/>
      <c r="AO38" s="25">
        <f>V28</f>
        <v>11</v>
      </c>
      <c r="AP38" s="25"/>
      <c r="AQ38" s="25"/>
      <c r="AR38" s="25"/>
      <c r="AS38" s="25">
        <f>AC28</f>
        <v>0</v>
      </c>
      <c r="AT38" s="25"/>
      <c r="AU38" s="25"/>
      <c r="AV38" s="25"/>
      <c r="AW38" s="25">
        <f>AO38+AS38</f>
        <v>11</v>
      </c>
      <c r="AX38" s="25"/>
      <c r="AY38" s="25"/>
      <c r="AZ38" s="25"/>
      <c r="BA38" s="25">
        <f>AO38-AC38</f>
        <v>0</v>
      </c>
      <c r="BB38" s="25"/>
      <c r="BC38" s="25"/>
      <c r="BD38" s="25"/>
      <c r="BE38" s="25">
        <f>AS38-AG38</f>
        <v>0</v>
      </c>
      <c r="BF38" s="25"/>
      <c r="BG38" s="25"/>
      <c r="BH38" s="25"/>
      <c r="BI38" s="25">
        <f>BA38+BE38</f>
        <v>0</v>
      </c>
      <c r="BJ38" s="25"/>
      <c r="BK38" s="25"/>
      <c r="BL38" s="25"/>
      <c r="CA38" s="8" t="s">
        <v>71</v>
      </c>
    </row>
    <row r="39" spans="1:79" s="8" customFormat="1" ht="15.75" customHeight="1" x14ac:dyDescent="0.2">
      <c r="A39" s="40"/>
      <c r="B39" s="40"/>
      <c r="C39" s="40"/>
      <c r="D39" s="41" t="s">
        <v>83</v>
      </c>
      <c r="E39" s="41"/>
      <c r="F39" s="41"/>
      <c r="G39" s="41"/>
      <c r="H39" s="41" t="s">
        <v>83</v>
      </c>
      <c r="I39" s="41"/>
      <c r="J39" s="41"/>
      <c r="K39" s="41"/>
      <c r="L39" s="42" t="s">
        <v>84</v>
      </c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4"/>
      <c r="AC39" s="25">
        <f>AC38</f>
        <v>11</v>
      </c>
      <c r="AD39" s="25"/>
      <c r="AE39" s="25"/>
      <c r="AF39" s="25"/>
      <c r="AG39" s="25">
        <f t="shared" ref="AG39" si="0">AG38</f>
        <v>0</v>
      </c>
      <c r="AH39" s="25"/>
      <c r="AI39" s="25"/>
      <c r="AJ39" s="25"/>
      <c r="AK39" s="25">
        <f t="shared" ref="AK39" si="1">AK38</f>
        <v>11</v>
      </c>
      <c r="AL39" s="25"/>
      <c r="AM39" s="25"/>
      <c r="AN39" s="25"/>
      <c r="AO39" s="25">
        <f t="shared" ref="AO39" si="2">AO38</f>
        <v>11</v>
      </c>
      <c r="AP39" s="25"/>
      <c r="AQ39" s="25"/>
      <c r="AR39" s="25"/>
      <c r="AS39" s="25">
        <f t="shared" ref="AS39" si="3">AS38</f>
        <v>0</v>
      </c>
      <c r="AT39" s="25"/>
      <c r="AU39" s="25"/>
      <c r="AV39" s="25"/>
      <c r="AW39" s="25">
        <f t="shared" ref="AW39" si="4">AW38</f>
        <v>11</v>
      </c>
      <c r="AX39" s="25"/>
      <c r="AY39" s="25"/>
      <c r="AZ39" s="25"/>
      <c r="BA39" s="25">
        <f t="shared" ref="BA39" si="5">BA38</f>
        <v>0</v>
      </c>
      <c r="BB39" s="25"/>
      <c r="BC39" s="25"/>
      <c r="BD39" s="25"/>
      <c r="BE39" s="25">
        <f t="shared" ref="BE39" si="6">BE38</f>
        <v>0</v>
      </c>
      <c r="BF39" s="25"/>
      <c r="BG39" s="25"/>
      <c r="BH39" s="25"/>
      <c r="BI39" s="25">
        <f t="shared" ref="BI39" si="7">BI38</f>
        <v>0</v>
      </c>
      <c r="BJ39" s="25"/>
      <c r="BK39" s="25"/>
      <c r="BL39" s="25"/>
      <c r="CA39" s="8" t="s">
        <v>71</v>
      </c>
    </row>
    <row r="42" spans="1:79" ht="15.75" customHeight="1" x14ac:dyDescent="0.2">
      <c r="A42" s="37" t="s">
        <v>32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7"/>
      <c r="BL42" s="37"/>
    </row>
    <row r="43" spans="1:79" ht="15" customHeight="1" x14ac:dyDescent="0.2">
      <c r="A43" s="31" t="s">
        <v>101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</row>
    <row r="45" spans="1:79" ht="39.950000000000003" customHeight="1" x14ac:dyDescent="0.2">
      <c r="A45" s="32" t="s">
        <v>31</v>
      </c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 t="s">
        <v>13</v>
      </c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 t="s">
        <v>12</v>
      </c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 t="s">
        <v>5</v>
      </c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</row>
    <row r="46" spans="1:79" ht="29.1" customHeight="1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 t="s">
        <v>10</v>
      </c>
      <c r="R46" s="32"/>
      <c r="S46" s="32"/>
      <c r="T46" s="32"/>
      <c r="U46" s="32"/>
      <c r="V46" s="32" t="s">
        <v>9</v>
      </c>
      <c r="W46" s="32"/>
      <c r="X46" s="32"/>
      <c r="Y46" s="32"/>
      <c r="Z46" s="32"/>
      <c r="AA46" s="32" t="s">
        <v>8</v>
      </c>
      <c r="AB46" s="32"/>
      <c r="AC46" s="32"/>
      <c r="AD46" s="32"/>
      <c r="AE46" s="32"/>
      <c r="AF46" s="32"/>
      <c r="AG46" s="32" t="s">
        <v>10</v>
      </c>
      <c r="AH46" s="32"/>
      <c r="AI46" s="32"/>
      <c r="AJ46" s="32"/>
      <c r="AK46" s="32"/>
      <c r="AL46" s="32" t="s">
        <v>9</v>
      </c>
      <c r="AM46" s="32"/>
      <c r="AN46" s="32"/>
      <c r="AO46" s="32"/>
      <c r="AP46" s="32"/>
      <c r="AQ46" s="32" t="s">
        <v>8</v>
      </c>
      <c r="AR46" s="32"/>
      <c r="AS46" s="32"/>
      <c r="AT46" s="32"/>
      <c r="AU46" s="32"/>
      <c r="AV46" s="32"/>
      <c r="AW46" s="32" t="s">
        <v>10</v>
      </c>
      <c r="AX46" s="32"/>
      <c r="AY46" s="32"/>
      <c r="AZ46" s="32"/>
      <c r="BA46" s="32"/>
      <c r="BB46" s="32" t="s">
        <v>9</v>
      </c>
      <c r="BC46" s="32"/>
      <c r="BD46" s="32"/>
      <c r="BE46" s="32"/>
      <c r="BF46" s="32"/>
      <c r="BG46" s="32" t="s">
        <v>8</v>
      </c>
      <c r="BH46" s="32"/>
      <c r="BI46" s="32"/>
      <c r="BJ46" s="32"/>
      <c r="BK46" s="32"/>
      <c r="BL46" s="32"/>
    </row>
    <row r="47" spans="1:79" ht="15.95" customHeight="1" x14ac:dyDescent="0.2">
      <c r="A47" s="32">
        <v>1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>
        <v>2</v>
      </c>
      <c r="R47" s="32"/>
      <c r="S47" s="32"/>
      <c r="T47" s="32"/>
      <c r="U47" s="32"/>
      <c r="V47" s="32">
        <v>3</v>
      </c>
      <c r="W47" s="32"/>
      <c r="X47" s="32"/>
      <c r="Y47" s="32"/>
      <c r="Z47" s="32"/>
      <c r="AA47" s="32">
        <v>4</v>
      </c>
      <c r="AB47" s="32"/>
      <c r="AC47" s="32"/>
      <c r="AD47" s="32"/>
      <c r="AE47" s="32"/>
      <c r="AF47" s="32"/>
      <c r="AG47" s="32">
        <v>5</v>
      </c>
      <c r="AH47" s="32"/>
      <c r="AI47" s="32"/>
      <c r="AJ47" s="32"/>
      <c r="AK47" s="32"/>
      <c r="AL47" s="32">
        <v>6</v>
      </c>
      <c r="AM47" s="32"/>
      <c r="AN47" s="32"/>
      <c r="AO47" s="32"/>
      <c r="AP47" s="32"/>
      <c r="AQ47" s="32">
        <v>7</v>
      </c>
      <c r="AR47" s="32"/>
      <c r="AS47" s="32"/>
      <c r="AT47" s="32"/>
      <c r="AU47" s="32"/>
      <c r="AV47" s="32"/>
      <c r="AW47" s="32">
        <v>8</v>
      </c>
      <c r="AX47" s="32"/>
      <c r="AY47" s="32"/>
      <c r="AZ47" s="32"/>
      <c r="BA47" s="32"/>
      <c r="BB47" s="32">
        <v>9</v>
      </c>
      <c r="BC47" s="32"/>
      <c r="BD47" s="32"/>
      <c r="BE47" s="32"/>
      <c r="BF47" s="32"/>
      <c r="BG47" s="32">
        <v>10</v>
      </c>
      <c r="BH47" s="32"/>
      <c r="BI47" s="32"/>
      <c r="BJ47" s="32"/>
      <c r="BK47" s="32"/>
      <c r="BL47" s="32"/>
    </row>
    <row r="48" spans="1:79" hidden="1" x14ac:dyDescent="0.2">
      <c r="A48" s="38" t="s">
        <v>55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3" t="s">
        <v>47</v>
      </c>
      <c r="R48" s="33"/>
      <c r="S48" s="33"/>
      <c r="T48" s="33"/>
      <c r="U48" s="33"/>
      <c r="V48" s="33" t="s">
        <v>46</v>
      </c>
      <c r="W48" s="33"/>
      <c r="X48" s="33"/>
      <c r="Y48" s="33"/>
      <c r="Z48" s="33"/>
      <c r="AA48" s="34" t="s">
        <v>64</v>
      </c>
      <c r="AB48" s="35"/>
      <c r="AC48" s="35"/>
      <c r="AD48" s="35"/>
      <c r="AE48" s="35"/>
      <c r="AF48" s="35"/>
      <c r="AG48" s="33" t="s">
        <v>48</v>
      </c>
      <c r="AH48" s="33"/>
      <c r="AI48" s="33"/>
      <c r="AJ48" s="33"/>
      <c r="AK48" s="33"/>
      <c r="AL48" s="33" t="s">
        <v>49</v>
      </c>
      <c r="AM48" s="33"/>
      <c r="AN48" s="33"/>
      <c r="AO48" s="33"/>
      <c r="AP48" s="33"/>
      <c r="AQ48" s="34" t="s">
        <v>64</v>
      </c>
      <c r="AR48" s="35"/>
      <c r="AS48" s="35"/>
      <c r="AT48" s="35"/>
      <c r="AU48" s="35"/>
      <c r="AV48" s="35"/>
      <c r="AW48" s="36" t="s">
        <v>65</v>
      </c>
      <c r="AX48" s="33"/>
      <c r="AY48" s="33"/>
      <c r="AZ48" s="33"/>
      <c r="BA48" s="33"/>
      <c r="BB48" s="36" t="s">
        <v>65</v>
      </c>
      <c r="BC48" s="33"/>
      <c r="BD48" s="33"/>
      <c r="BE48" s="33"/>
      <c r="BF48" s="33"/>
      <c r="BG48" s="35" t="s">
        <v>64</v>
      </c>
      <c r="BH48" s="35"/>
      <c r="BI48" s="35"/>
      <c r="BJ48" s="35"/>
      <c r="BK48" s="35"/>
      <c r="BL48" s="35"/>
      <c r="CA48" s="1" t="s">
        <v>72</v>
      </c>
    </row>
    <row r="49" spans="1:80" s="8" customFormat="1" ht="15.75" customHeight="1" x14ac:dyDescent="0.2">
      <c r="A49" s="85" t="s">
        <v>84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4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>
        <f>Q49+V49</f>
        <v>0</v>
      </c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>
        <f>AG49+AL49</f>
        <v>0</v>
      </c>
      <c r="AR49" s="25"/>
      <c r="AS49" s="25"/>
      <c r="AT49" s="25"/>
      <c r="AU49" s="25"/>
      <c r="AV49" s="25"/>
      <c r="AW49" s="25">
        <f>AG49-Q49</f>
        <v>0</v>
      </c>
      <c r="AX49" s="25"/>
      <c r="AY49" s="25"/>
      <c r="AZ49" s="25"/>
      <c r="BA49" s="25"/>
      <c r="BB49" s="25">
        <f>AL49-V49</f>
        <v>0</v>
      </c>
      <c r="BC49" s="25"/>
      <c r="BD49" s="25"/>
      <c r="BE49" s="25"/>
      <c r="BF49" s="25"/>
      <c r="BG49" s="25">
        <f>AW49+BB49</f>
        <v>0</v>
      </c>
      <c r="BH49" s="25"/>
      <c r="BI49" s="25"/>
      <c r="BJ49" s="25"/>
      <c r="BK49" s="25"/>
      <c r="BL49" s="25"/>
      <c r="CA49" s="8" t="s">
        <v>73</v>
      </c>
    </row>
    <row r="51" spans="1:80" ht="15.75" customHeight="1" x14ac:dyDescent="0.2">
      <c r="A51" s="30" t="s">
        <v>16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</row>
    <row r="53" spans="1:80" ht="48.95" customHeight="1" x14ac:dyDescent="0.2">
      <c r="A53" s="32" t="s">
        <v>20</v>
      </c>
      <c r="B53" s="32"/>
      <c r="C53" s="32" t="s">
        <v>14</v>
      </c>
      <c r="D53" s="32"/>
      <c r="E53" s="32"/>
      <c r="F53" s="32"/>
      <c r="G53" s="32" t="s">
        <v>19</v>
      </c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 t="s">
        <v>18</v>
      </c>
      <c r="U53" s="32"/>
      <c r="V53" s="32"/>
      <c r="W53" s="32"/>
      <c r="X53" s="32"/>
      <c r="Y53" s="32" t="s">
        <v>17</v>
      </c>
      <c r="Z53" s="32"/>
      <c r="AA53" s="32"/>
      <c r="AB53" s="32"/>
      <c r="AC53" s="32"/>
      <c r="AD53" s="32"/>
      <c r="AE53" s="32"/>
      <c r="AF53" s="32"/>
      <c r="AG53" s="32"/>
      <c r="AH53" s="32"/>
      <c r="AI53" s="32" t="s">
        <v>13</v>
      </c>
      <c r="AJ53" s="32"/>
      <c r="AK53" s="32"/>
      <c r="AL53" s="32"/>
      <c r="AM53" s="32"/>
      <c r="AN53" s="32"/>
      <c r="AO53" s="32"/>
      <c r="AP53" s="32"/>
      <c r="AQ53" s="32"/>
      <c r="AR53" s="32"/>
      <c r="AS53" s="32" t="s">
        <v>33</v>
      </c>
      <c r="AT53" s="32"/>
      <c r="AU53" s="32"/>
      <c r="AV53" s="32"/>
      <c r="AW53" s="32"/>
      <c r="AX53" s="32"/>
      <c r="AY53" s="32"/>
      <c r="AZ53" s="32"/>
      <c r="BA53" s="32"/>
      <c r="BB53" s="32"/>
      <c r="BC53" s="32" t="s">
        <v>5</v>
      </c>
      <c r="BD53" s="32"/>
      <c r="BE53" s="32"/>
      <c r="BF53" s="32"/>
      <c r="BG53" s="32"/>
      <c r="BH53" s="32"/>
      <c r="BI53" s="32"/>
      <c r="BJ53" s="32"/>
      <c r="BK53" s="32"/>
      <c r="BL53" s="32"/>
    </row>
    <row r="54" spans="1:80" ht="15.95" customHeight="1" x14ac:dyDescent="0.2">
      <c r="A54" s="32">
        <v>1</v>
      </c>
      <c r="B54" s="32"/>
      <c r="C54" s="32">
        <v>2</v>
      </c>
      <c r="D54" s="32"/>
      <c r="E54" s="32"/>
      <c r="F54" s="32"/>
      <c r="G54" s="32">
        <v>3</v>
      </c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>
        <v>4</v>
      </c>
      <c r="U54" s="32"/>
      <c r="V54" s="32"/>
      <c r="W54" s="32"/>
      <c r="X54" s="32"/>
      <c r="Y54" s="32">
        <v>5</v>
      </c>
      <c r="Z54" s="32"/>
      <c r="AA54" s="32"/>
      <c r="AB54" s="32"/>
      <c r="AC54" s="32"/>
      <c r="AD54" s="32"/>
      <c r="AE54" s="32"/>
      <c r="AF54" s="32"/>
      <c r="AG54" s="32"/>
      <c r="AH54" s="32"/>
      <c r="AI54" s="32">
        <v>6</v>
      </c>
      <c r="AJ54" s="32"/>
      <c r="AK54" s="32"/>
      <c r="AL54" s="32"/>
      <c r="AM54" s="32"/>
      <c r="AN54" s="32"/>
      <c r="AO54" s="32"/>
      <c r="AP54" s="32"/>
      <c r="AQ54" s="32"/>
      <c r="AR54" s="32"/>
      <c r="AS54" s="32">
        <v>7</v>
      </c>
      <c r="AT54" s="32"/>
      <c r="AU54" s="32"/>
      <c r="AV54" s="32"/>
      <c r="AW54" s="32"/>
      <c r="AX54" s="32"/>
      <c r="AY54" s="32"/>
      <c r="AZ54" s="32"/>
      <c r="BA54" s="32"/>
      <c r="BB54" s="32"/>
      <c r="BC54" s="32">
        <v>8</v>
      </c>
      <c r="BD54" s="32"/>
      <c r="BE54" s="32"/>
      <c r="BF54" s="32"/>
      <c r="BG54" s="32"/>
      <c r="BH54" s="32"/>
      <c r="BI54" s="32"/>
      <c r="BJ54" s="32"/>
      <c r="BK54" s="32"/>
      <c r="BL54" s="32"/>
    </row>
    <row r="55" spans="1:80" ht="12.75" hidden="1" customHeight="1" x14ac:dyDescent="0.2">
      <c r="A55" s="39"/>
      <c r="B55" s="39"/>
      <c r="C55" s="39" t="s">
        <v>53</v>
      </c>
      <c r="D55" s="39"/>
      <c r="E55" s="39"/>
      <c r="F55" s="39"/>
      <c r="G55" s="38" t="s">
        <v>55</v>
      </c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 t="s">
        <v>56</v>
      </c>
      <c r="U55" s="38"/>
      <c r="V55" s="38"/>
      <c r="W55" s="38"/>
      <c r="X55" s="38"/>
      <c r="Y55" s="38" t="s">
        <v>57</v>
      </c>
      <c r="Z55" s="38"/>
      <c r="AA55" s="38"/>
      <c r="AB55" s="38"/>
      <c r="AC55" s="38"/>
      <c r="AD55" s="38"/>
      <c r="AE55" s="38"/>
      <c r="AF55" s="38"/>
      <c r="AG55" s="38"/>
      <c r="AH55" s="38"/>
      <c r="AI55" s="33" t="s">
        <v>47</v>
      </c>
      <c r="AJ55" s="33"/>
      <c r="AK55" s="33"/>
      <c r="AL55" s="33"/>
      <c r="AM55" s="33"/>
      <c r="AN55" s="33"/>
      <c r="AO55" s="33"/>
      <c r="AP55" s="33"/>
      <c r="AQ55" s="33"/>
      <c r="AR55" s="33"/>
      <c r="AS55" s="33" t="s">
        <v>48</v>
      </c>
      <c r="AT55" s="33"/>
      <c r="AU55" s="33"/>
      <c r="AV55" s="33"/>
      <c r="AW55" s="33"/>
      <c r="AX55" s="33"/>
      <c r="AY55" s="33"/>
      <c r="AZ55" s="33"/>
      <c r="BA55" s="33"/>
      <c r="BB55" s="33"/>
      <c r="BC55" s="36" t="s">
        <v>66</v>
      </c>
      <c r="BD55" s="33"/>
      <c r="BE55" s="33"/>
      <c r="BF55" s="33"/>
      <c r="BG55" s="33"/>
      <c r="BH55" s="33"/>
      <c r="BI55" s="33"/>
      <c r="BJ55" s="33"/>
      <c r="BK55" s="33"/>
      <c r="BL55" s="33"/>
      <c r="CA55" s="1" t="s">
        <v>74</v>
      </c>
    </row>
    <row r="56" spans="1:80" ht="12.75" customHeight="1" x14ac:dyDescent="0.2">
      <c r="A56" s="32"/>
      <c r="B56" s="32"/>
      <c r="C56" s="72"/>
      <c r="D56" s="72"/>
      <c r="E56" s="72"/>
      <c r="F56" s="72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CA56" s="1" t="s">
        <v>75</v>
      </c>
    </row>
    <row r="58" spans="1:80" s="2" customFormat="1" ht="15.75" customHeight="1" x14ac:dyDescent="0.2">
      <c r="A58" s="30" t="s">
        <v>34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0"/>
      <c r="BL58" s="30"/>
      <c r="BM58" s="30"/>
      <c r="BN58" s="30"/>
      <c r="BO58" s="30"/>
      <c r="BP58" s="30"/>
      <c r="BQ58" s="30"/>
    </row>
    <row r="59" spans="1:80" ht="15" customHeight="1" x14ac:dyDescent="0.2">
      <c r="A59" s="31" t="s">
        <v>100</v>
      </c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</row>
    <row r="61" spans="1:80" ht="39.950000000000003" customHeight="1" x14ac:dyDescent="0.2">
      <c r="A61" s="45" t="s">
        <v>22</v>
      </c>
      <c r="B61" s="45"/>
      <c r="C61" s="45"/>
      <c r="D61" s="45" t="s">
        <v>21</v>
      </c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86" t="s">
        <v>14</v>
      </c>
      <c r="R61" s="87"/>
      <c r="S61" s="87"/>
      <c r="T61" s="87"/>
      <c r="U61" s="88"/>
      <c r="V61" s="45" t="s">
        <v>41</v>
      </c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 t="s">
        <v>42</v>
      </c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 t="s">
        <v>43</v>
      </c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 t="s">
        <v>44</v>
      </c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</row>
    <row r="62" spans="1:80" ht="33.950000000000003" customHeight="1" x14ac:dyDescent="0.2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89"/>
      <c r="R62" s="90"/>
      <c r="S62" s="90"/>
      <c r="T62" s="90"/>
      <c r="U62" s="91"/>
      <c r="V62" s="45" t="s">
        <v>10</v>
      </c>
      <c r="W62" s="45"/>
      <c r="X62" s="45"/>
      <c r="Y62" s="45"/>
      <c r="Z62" s="45" t="s">
        <v>9</v>
      </c>
      <c r="AA62" s="45"/>
      <c r="AB62" s="45"/>
      <c r="AC62" s="45"/>
      <c r="AD62" s="45" t="s">
        <v>23</v>
      </c>
      <c r="AE62" s="45"/>
      <c r="AF62" s="45"/>
      <c r="AG62" s="45"/>
      <c r="AH62" s="45" t="s">
        <v>10</v>
      </c>
      <c r="AI62" s="45"/>
      <c r="AJ62" s="45"/>
      <c r="AK62" s="45"/>
      <c r="AL62" s="45" t="s">
        <v>9</v>
      </c>
      <c r="AM62" s="45"/>
      <c r="AN62" s="45"/>
      <c r="AO62" s="45"/>
      <c r="AP62" s="45" t="s">
        <v>23</v>
      </c>
      <c r="AQ62" s="45"/>
      <c r="AR62" s="45"/>
      <c r="AS62" s="45"/>
      <c r="AT62" s="45" t="s">
        <v>10</v>
      </c>
      <c r="AU62" s="45"/>
      <c r="AV62" s="45"/>
      <c r="AW62" s="45"/>
      <c r="AX62" s="45" t="s">
        <v>9</v>
      </c>
      <c r="AY62" s="45"/>
      <c r="AZ62" s="45"/>
      <c r="BA62" s="45"/>
      <c r="BB62" s="45" t="s">
        <v>23</v>
      </c>
      <c r="BC62" s="45"/>
      <c r="BD62" s="45"/>
      <c r="BE62" s="45"/>
      <c r="BF62" s="45" t="s">
        <v>10</v>
      </c>
      <c r="BG62" s="45"/>
      <c r="BH62" s="45"/>
      <c r="BI62" s="45"/>
      <c r="BJ62" s="45" t="s">
        <v>9</v>
      </c>
      <c r="BK62" s="45"/>
      <c r="BL62" s="45"/>
      <c r="BM62" s="45"/>
      <c r="BN62" s="45" t="s">
        <v>23</v>
      </c>
      <c r="BO62" s="45"/>
      <c r="BP62" s="45"/>
      <c r="BQ62" s="45"/>
    </row>
    <row r="63" spans="1:80" ht="15" customHeight="1" x14ac:dyDescent="0.2">
      <c r="A63" s="45">
        <v>1</v>
      </c>
      <c r="B63" s="45"/>
      <c r="C63" s="45"/>
      <c r="D63" s="45">
        <v>2</v>
      </c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9">
        <v>3</v>
      </c>
      <c r="R63" s="50"/>
      <c r="S63" s="50"/>
      <c r="T63" s="50"/>
      <c r="U63" s="51"/>
      <c r="V63" s="45">
        <v>4</v>
      </c>
      <c r="W63" s="45"/>
      <c r="X63" s="45"/>
      <c r="Y63" s="45"/>
      <c r="Z63" s="45">
        <v>5</v>
      </c>
      <c r="AA63" s="45"/>
      <c r="AB63" s="45"/>
      <c r="AC63" s="45"/>
      <c r="AD63" s="45">
        <v>6</v>
      </c>
      <c r="AE63" s="45"/>
      <c r="AF63" s="45"/>
      <c r="AG63" s="45"/>
      <c r="AH63" s="45">
        <v>7</v>
      </c>
      <c r="AI63" s="45"/>
      <c r="AJ63" s="45"/>
      <c r="AK63" s="45"/>
      <c r="AL63" s="45">
        <v>8</v>
      </c>
      <c r="AM63" s="45"/>
      <c r="AN63" s="45"/>
      <c r="AO63" s="45"/>
      <c r="AP63" s="45">
        <v>9</v>
      </c>
      <c r="AQ63" s="45"/>
      <c r="AR63" s="45"/>
      <c r="AS63" s="45"/>
      <c r="AT63" s="45">
        <v>10</v>
      </c>
      <c r="AU63" s="45"/>
      <c r="AV63" s="45"/>
      <c r="AW63" s="45"/>
      <c r="AX63" s="45">
        <v>11</v>
      </c>
      <c r="AY63" s="45"/>
      <c r="AZ63" s="45"/>
      <c r="BA63" s="45"/>
      <c r="BB63" s="45">
        <v>12</v>
      </c>
      <c r="BC63" s="45"/>
      <c r="BD63" s="45"/>
      <c r="BE63" s="45"/>
      <c r="BF63" s="45">
        <v>13</v>
      </c>
      <c r="BG63" s="45"/>
      <c r="BH63" s="45"/>
      <c r="BI63" s="45"/>
      <c r="BJ63" s="45">
        <v>14</v>
      </c>
      <c r="BK63" s="45"/>
      <c r="BL63" s="45"/>
      <c r="BM63" s="45"/>
      <c r="BN63" s="45">
        <v>15</v>
      </c>
      <c r="BO63" s="45"/>
      <c r="BP63" s="45"/>
      <c r="BQ63" s="45"/>
    </row>
    <row r="64" spans="1:80" ht="12.75" hidden="1" customHeight="1" x14ac:dyDescent="0.2">
      <c r="A64" s="64" t="s">
        <v>58</v>
      </c>
      <c r="B64" s="65"/>
      <c r="C64" s="66"/>
      <c r="D64" s="67" t="s">
        <v>55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9"/>
      <c r="Q64" s="64" t="s">
        <v>53</v>
      </c>
      <c r="R64" s="65"/>
      <c r="S64" s="65"/>
      <c r="T64" s="65"/>
      <c r="U64" s="66"/>
      <c r="V64" s="52" t="s">
        <v>45</v>
      </c>
      <c r="W64" s="53"/>
      <c r="X64" s="53"/>
      <c r="Y64" s="54"/>
      <c r="Z64" s="52" t="s">
        <v>59</v>
      </c>
      <c r="AA64" s="53"/>
      <c r="AB64" s="53"/>
      <c r="AC64" s="54"/>
      <c r="AD64" s="55" t="s">
        <v>62</v>
      </c>
      <c r="AE64" s="56"/>
      <c r="AF64" s="56"/>
      <c r="AG64" s="57"/>
      <c r="AH64" s="52" t="s">
        <v>47</v>
      </c>
      <c r="AI64" s="53"/>
      <c r="AJ64" s="53"/>
      <c r="AK64" s="54"/>
      <c r="AL64" s="52" t="s">
        <v>46</v>
      </c>
      <c r="AM64" s="53"/>
      <c r="AN64" s="53"/>
      <c r="AO64" s="54"/>
      <c r="AP64" s="55" t="s">
        <v>62</v>
      </c>
      <c r="AQ64" s="56"/>
      <c r="AR64" s="56"/>
      <c r="AS64" s="57"/>
      <c r="AT64" s="52" t="s">
        <v>48</v>
      </c>
      <c r="AU64" s="53"/>
      <c r="AV64" s="53"/>
      <c r="AW64" s="54"/>
      <c r="AX64" s="52" t="s">
        <v>49</v>
      </c>
      <c r="AY64" s="53"/>
      <c r="AZ64" s="53"/>
      <c r="BA64" s="54"/>
      <c r="BB64" s="55" t="s">
        <v>62</v>
      </c>
      <c r="BC64" s="56"/>
      <c r="BD64" s="56"/>
      <c r="BE64" s="57"/>
      <c r="BF64" s="74" t="s">
        <v>60</v>
      </c>
      <c r="BG64" s="75"/>
      <c r="BH64" s="75"/>
      <c r="BI64" s="76"/>
      <c r="BJ64" s="52" t="s">
        <v>61</v>
      </c>
      <c r="BK64" s="53"/>
      <c r="BL64" s="53"/>
      <c r="BM64" s="54"/>
      <c r="BN64" s="55" t="s">
        <v>62</v>
      </c>
      <c r="BO64" s="56"/>
      <c r="BP64" s="56"/>
      <c r="BQ64" s="57"/>
      <c r="CA64" s="1" t="s">
        <v>76</v>
      </c>
      <c r="CB64" s="1" t="s">
        <v>80</v>
      </c>
    </row>
    <row r="65" spans="1:79" s="8" customFormat="1" ht="15.75" customHeight="1" x14ac:dyDescent="0.2">
      <c r="A65" s="46" t="s">
        <v>83</v>
      </c>
      <c r="B65" s="47"/>
      <c r="C65" s="48"/>
      <c r="D65" s="42" t="s">
        <v>84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4"/>
      <c r="Q65" s="46"/>
      <c r="R65" s="47"/>
      <c r="S65" s="47"/>
      <c r="T65" s="47"/>
      <c r="U65" s="48"/>
      <c r="V65" s="58"/>
      <c r="W65" s="59"/>
      <c r="X65" s="59"/>
      <c r="Y65" s="60"/>
      <c r="Z65" s="58"/>
      <c r="AA65" s="59"/>
      <c r="AB65" s="59"/>
      <c r="AC65" s="60"/>
      <c r="AD65" s="58">
        <f>V65+Z65</f>
        <v>0</v>
      </c>
      <c r="AE65" s="59"/>
      <c r="AF65" s="59"/>
      <c r="AG65" s="60"/>
      <c r="AH65" s="58"/>
      <c r="AI65" s="59"/>
      <c r="AJ65" s="59"/>
      <c r="AK65" s="60"/>
      <c r="AL65" s="58"/>
      <c r="AM65" s="59"/>
      <c r="AN65" s="59"/>
      <c r="AO65" s="60"/>
      <c r="AP65" s="58">
        <f>AH65+AL65</f>
        <v>0</v>
      </c>
      <c r="AQ65" s="59"/>
      <c r="AR65" s="59"/>
      <c r="AS65" s="60"/>
      <c r="AT65" s="58"/>
      <c r="AU65" s="59"/>
      <c r="AV65" s="59"/>
      <c r="AW65" s="60"/>
      <c r="AX65" s="58"/>
      <c r="AY65" s="59"/>
      <c r="AZ65" s="59"/>
      <c r="BA65" s="60"/>
      <c r="BB65" s="58">
        <f>AT65+AX65</f>
        <v>0</v>
      </c>
      <c r="BC65" s="59"/>
      <c r="BD65" s="59"/>
      <c r="BE65" s="60"/>
      <c r="BF65" s="61"/>
      <c r="BG65" s="62"/>
      <c r="BH65" s="62"/>
      <c r="BI65" s="63"/>
      <c r="BJ65" s="58"/>
      <c r="BK65" s="59"/>
      <c r="BL65" s="59"/>
      <c r="BM65" s="60"/>
      <c r="BN65" s="58">
        <f>BF65+BJ65</f>
        <v>0</v>
      </c>
      <c r="BO65" s="59"/>
      <c r="BP65" s="59"/>
      <c r="BQ65" s="60"/>
      <c r="CA65" s="8" t="s">
        <v>77</v>
      </c>
    </row>
    <row r="68" spans="1:79" ht="15.75" customHeight="1" x14ac:dyDescent="0.2">
      <c r="A68" s="70" t="s">
        <v>35</v>
      </c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  <c r="BI68" s="71"/>
      <c r="BJ68" s="71"/>
      <c r="BK68" s="71"/>
      <c r="BL68" s="71"/>
    </row>
    <row r="69" spans="1:79" ht="15.75" customHeight="1" x14ac:dyDescent="0.2">
      <c r="A69" s="70" t="s">
        <v>36</v>
      </c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1"/>
      <c r="BK69" s="71"/>
      <c r="BL69" s="71"/>
    </row>
    <row r="70" spans="1:79" ht="18.75" customHeight="1" x14ac:dyDescent="0.2">
      <c r="A70" s="70" t="s">
        <v>37</v>
      </c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</row>
    <row r="71" spans="1:79" ht="12" customHeight="1" x14ac:dyDescent="0.2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</row>
    <row r="73" spans="1:79" s="10" customFormat="1" ht="42" customHeight="1" x14ac:dyDescent="0.2">
      <c r="A73" s="77" t="s">
        <v>98</v>
      </c>
      <c r="B73" s="118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12"/>
      <c r="AO73" s="12"/>
      <c r="AP73" s="27" t="s">
        <v>99</v>
      </c>
      <c r="AQ73" s="108"/>
      <c r="AR73" s="108"/>
      <c r="AS73" s="108"/>
      <c r="AT73" s="108"/>
      <c r="AU73" s="108"/>
      <c r="AV73" s="108"/>
      <c r="AW73" s="108"/>
      <c r="AX73" s="108"/>
      <c r="AY73" s="108"/>
      <c r="AZ73" s="108"/>
      <c r="BA73" s="108"/>
      <c r="BB73" s="108"/>
      <c r="BC73" s="108"/>
      <c r="BD73" s="108"/>
      <c r="BE73" s="108"/>
      <c r="BF73" s="108"/>
      <c r="BG73" s="108"/>
      <c r="BH73" s="108"/>
    </row>
    <row r="74" spans="1:79" s="10" customFormat="1" x14ac:dyDescent="0.2">
      <c r="W74" s="92" t="s">
        <v>38</v>
      </c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"/>
      <c r="AO74" s="9"/>
      <c r="AP74" s="92" t="s">
        <v>39</v>
      </c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</row>
    <row r="75" spans="1:79" s="10" customFormat="1" x14ac:dyDescent="0.2"/>
    <row r="76" spans="1:79" s="10" customFormat="1" x14ac:dyDescent="0.2"/>
    <row r="77" spans="1:79" s="10" customFormat="1" ht="15.95" customHeight="1" x14ac:dyDescent="0.2">
      <c r="A77" s="77" t="s">
        <v>139</v>
      </c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12"/>
      <c r="AO77" s="27" t="s">
        <v>140</v>
      </c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</row>
    <row r="78" spans="1:79" s="10" customFormat="1" x14ac:dyDescent="0.2">
      <c r="W78" s="107" t="s">
        <v>38</v>
      </c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O78" s="107" t="s">
        <v>141</v>
      </c>
      <c r="AP78" s="107"/>
      <c r="AQ78" s="107"/>
      <c r="AR78" s="107"/>
      <c r="AS78" s="107"/>
      <c r="AT78" s="107"/>
      <c r="AU78" s="107"/>
      <c r="AV78" s="107"/>
      <c r="AW78" s="107"/>
      <c r="AX78" s="107"/>
      <c r="AY78" s="107"/>
      <c r="AZ78" s="107"/>
      <c r="BA78" s="107"/>
      <c r="BB78" s="107"/>
      <c r="BC78" s="107"/>
      <c r="BD78" s="107"/>
      <c r="BE78" s="107"/>
      <c r="BF78" s="107"/>
      <c r="BG78" s="107"/>
    </row>
  </sheetData>
  <mergeCells count="292">
    <mergeCell ref="BE38:BH38"/>
    <mergeCell ref="BI38:BL38"/>
    <mergeCell ref="H38:K38"/>
    <mergeCell ref="L38:AB38"/>
    <mergeCell ref="AC38:AF38"/>
    <mergeCell ref="AG38:AJ38"/>
    <mergeCell ref="AK38:AN38"/>
    <mergeCell ref="AO38:AR38"/>
    <mergeCell ref="AS38:AV38"/>
    <mergeCell ref="AW38:AZ38"/>
    <mergeCell ref="BA38:BD38"/>
    <mergeCell ref="AO77:BG77"/>
    <mergeCell ref="AO78:BG78"/>
    <mergeCell ref="W74:AM74"/>
    <mergeCell ref="AP74:BH74"/>
    <mergeCell ref="A77:V77"/>
    <mergeCell ref="W77:AM77"/>
    <mergeCell ref="W78:AM78"/>
    <mergeCell ref="A68:BL68"/>
    <mergeCell ref="A69:BL69"/>
    <mergeCell ref="A70:BL70"/>
    <mergeCell ref="A71:BL71"/>
    <mergeCell ref="A73:V73"/>
    <mergeCell ref="W73:AM73"/>
    <mergeCell ref="AP73:BH73"/>
    <mergeCell ref="AT65:AW65"/>
    <mergeCell ref="AX65:BA65"/>
    <mergeCell ref="BB65:BE65"/>
    <mergeCell ref="BF65:BI65"/>
    <mergeCell ref="BJ65:BM65"/>
    <mergeCell ref="BN65:BQ65"/>
    <mergeCell ref="BN64:BQ64"/>
    <mergeCell ref="A65:C65"/>
    <mergeCell ref="D65:P65"/>
    <mergeCell ref="Q65:U65"/>
    <mergeCell ref="V65:Y65"/>
    <mergeCell ref="Z65:AC65"/>
    <mergeCell ref="AD65:AG65"/>
    <mergeCell ref="AH65:AK65"/>
    <mergeCell ref="AL65:AO65"/>
    <mergeCell ref="AP65:AS65"/>
    <mergeCell ref="AP64:AS64"/>
    <mergeCell ref="AT64:AW64"/>
    <mergeCell ref="AX64:BA64"/>
    <mergeCell ref="BB64:BE64"/>
    <mergeCell ref="BF64:BI64"/>
    <mergeCell ref="BJ64:BM64"/>
    <mergeCell ref="A64:C64"/>
    <mergeCell ref="D64:P64"/>
    <mergeCell ref="Q64:U64"/>
    <mergeCell ref="V64:Y64"/>
    <mergeCell ref="Z64:AC64"/>
    <mergeCell ref="AD64:AG64"/>
    <mergeCell ref="AH64:AK64"/>
    <mergeCell ref="AL64:AO64"/>
    <mergeCell ref="AL63:AO63"/>
    <mergeCell ref="AX62:BA62"/>
    <mergeCell ref="BB62:BE62"/>
    <mergeCell ref="BF62:BI62"/>
    <mergeCell ref="BJ62:BM62"/>
    <mergeCell ref="BN62:BQ62"/>
    <mergeCell ref="A63:C63"/>
    <mergeCell ref="D63:P63"/>
    <mergeCell ref="Q63:U63"/>
    <mergeCell ref="V63:Y63"/>
    <mergeCell ref="Z63:AC63"/>
    <mergeCell ref="AD63:AG63"/>
    <mergeCell ref="AH63:AK63"/>
    <mergeCell ref="BJ63:BM63"/>
    <mergeCell ref="BN63:BQ63"/>
    <mergeCell ref="AP63:AS63"/>
    <mergeCell ref="AT63:AW63"/>
    <mergeCell ref="AX63:BA63"/>
    <mergeCell ref="BB63:BE63"/>
    <mergeCell ref="BF63:BI63"/>
    <mergeCell ref="AS56:BB56"/>
    <mergeCell ref="BC56:BL56"/>
    <mergeCell ref="A58:BQ58"/>
    <mergeCell ref="A59:BL59"/>
    <mergeCell ref="A61:C62"/>
    <mergeCell ref="D61:P62"/>
    <mergeCell ref="Q61:U62"/>
    <mergeCell ref="V61:AG61"/>
    <mergeCell ref="AH61:AS61"/>
    <mergeCell ref="AT61:BE61"/>
    <mergeCell ref="A56:B56"/>
    <mergeCell ref="C56:F56"/>
    <mergeCell ref="G56:S56"/>
    <mergeCell ref="T56:X56"/>
    <mergeCell ref="Y56:AH56"/>
    <mergeCell ref="AI56:AR56"/>
    <mergeCell ref="BF61:BQ61"/>
    <mergeCell ref="V62:Y62"/>
    <mergeCell ref="Z62:AC62"/>
    <mergeCell ref="AD62:AG62"/>
    <mergeCell ref="AH62:AK62"/>
    <mergeCell ref="AL62:AO62"/>
    <mergeCell ref="AP62:AS62"/>
    <mergeCell ref="AT62:AW62"/>
    <mergeCell ref="A54:B54"/>
    <mergeCell ref="C54:F54"/>
    <mergeCell ref="G54:S54"/>
    <mergeCell ref="T54:X54"/>
    <mergeCell ref="Y54:AH54"/>
    <mergeCell ref="AI54:AR54"/>
    <mergeCell ref="AS54:BB54"/>
    <mergeCell ref="BC54:BL54"/>
    <mergeCell ref="A55:B55"/>
    <mergeCell ref="C55:F55"/>
    <mergeCell ref="G55:S55"/>
    <mergeCell ref="T55:X55"/>
    <mergeCell ref="Y55:AH55"/>
    <mergeCell ref="AI55:AR55"/>
    <mergeCell ref="AS55:BB55"/>
    <mergeCell ref="BC55:BL55"/>
    <mergeCell ref="BG49:BL49"/>
    <mergeCell ref="A51:BL51"/>
    <mergeCell ref="A53:B53"/>
    <mergeCell ref="C53:F53"/>
    <mergeCell ref="G53:S53"/>
    <mergeCell ref="T53:X53"/>
    <mergeCell ref="Y53:AH53"/>
    <mergeCell ref="AI53:AR53"/>
    <mergeCell ref="AS53:BB53"/>
    <mergeCell ref="BC53:BL53"/>
    <mergeCell ref="A49:P49"/>
    <mergeCell ref="Q49:U49"/>
    <mergeCell ref="V49:Z49"/>
    <mergeCell ref="AA49:AF49"/>
    <mergeCell ref="AG49:AK49"/>
    <mergeCell ref="AL49:AP49"/>
    <mergeCell ref="AQ49:AV49"/>
    <mergeCell ref="AW49:BA49"/>
    <mergeCell ref="BB49:BF49"/>
    <mergeCell ref="BG47:BL47"/>
    <mergeCell ref="A48:P48"/>
    <mergeCell ref="Q48:U48"/>
    <mergeCell ref="V48:Z48"/>
    <mergeCell ref="AA48:AF48"/>
    <mergeCell ref="AG48:AK48"/>
    <mergeCell ref="AL48:AP48"/>
    <mergeCell ref="AQ48:AV48"/>
    <mergeCell ref="AW48:BA48"/>
    <mergeCell ref="BB48:BF48"/>
    <mergeCell ref="BG48:BL48"/>
    <mergeCell ref="A47:P47"/>
    <mergeCell ref="Q47:U47"/>
    <mergeCell ref="V47:Z47"/>
    <mergeCell ref="AA47:AF47"/>
    <mergeCell ref="AG47:AK47"/>
    <mergeCell ref="AL47:AP47"/>
    <mergeCell ref="AQ47:AV47"/>
    <mergeCell ref="AW47:BA47"/>
    <mergeCell ref="BB47:BF47"/>
    <mergeCell ref="A43:BL43"/>
    <mergeCell ref="A45:P46"/>
    <mergeCell ref="Q45:AF45"/>
    <mergeCell ref="AG45:AV45"/>
    <mergeCell ref="AW45:BL45"/>
    <mergeCell ref="Q46:U46"/>
    <mergeCell ref="V46:Z46"/>
    <mergeCell ref="AA46:AF46"/>
    <mergeCell ref="AG46:AK46"/>
    <mergeCell ref="AL46:AP46"/>
    <mergeCell ref="AQ46:AV46"/>
    <mergeCell ref="AW46:BA46"/>
    <mergeCell ref="BB46:BF46"/>
    <mergeCell ref="BG46:BL46"/>
    <mergeCell ref="AS39:AV39"/>
    <mergeCell ref="AW39:AZ39"/>
    <mergeCell ref="BA39:BD39"/>
    <mergeCell ref="BE39:BH39"/>
    <mergeCell ref="BI39:BL39"/>
    <mergeCell ref="A42:BL42"/>
    <mergeCell ref="BE37:BH37"/>
    <mergeCell ref="BI37:BL37"/>
    <mergeCell ref="A39:C39"/>
    <mergeCell ref="D39:G39"/>
    <mergeCell ref="H39:K39"/>
    <mergeCell ref="L39:AB39"/>
    <mergeCell ref="AC39:AF39"/>
    <mergeCell ref="AG39:AJ39"/>
    <mergeCell ref="AK39:AN39"/>
    <mergeCell ref="AO39:AR39"/>
    <mergeCell ref="AG37:AJ37"/>
    <mergeCell ref="AK37:AN37"/>
    <mergeCell ref="AO37:AR37"/>
    <mergeCell ref="AS37:AV37"/>
    <mergeCell ref="AW37:AZ37"/>
    <mergeCell ref="BA37:BD37"/>
    <mergeCell ref="A38:C38"/>
    <mergeCell ref="D38:G38"/>
    <mergeCell ref="AS36:AV36"/>
    <mergeCell ref="AW36:AZ36"/>
    <mergeCell ref="BA36:BD36"/>
    <mergeCell ref="BE36:BH36"/>
    <mergeCell ref="BI36:BL36"/>
    <mergeCell ref="A37:C37"/>
    <mergeCell ref="D37:G37"/>
    <mergeCell ref="H37:K37"/>
    <mergeCell ref="L37:AB37"/>
    <mergeCell ref="AC37:AF37"/>
    <mergeCell ref="A36:C36"/>
    <mergeCell ref="D36:G36"/>
    <mergeCell ref="H36:K36"/>
    <mergeCell ref="L36:AB36"/>
    <mergeCell ref="AC36:AF36"/>
    <mergeCell ref="AG36:AJ36"/>
    <mergeCell ref="AK36:AN36"/>
    <mergeCell ref="AO36:AR36"/>
    <mergeCell ref="AG35:AJ35"/>
    <mergeCell ref="AK35:AN35"/>
    <mergeCell ref="AO35:AR35"/>
    <mergeCell ref="A31:BL31"/>
    <mergeCell ref="A32:BL32"/>
    <mergeCell ref="A34:C35"/>
    <mergeCell ref="D34:G35"/>
    <mergeCell ref="H34:K35"/>
    <mergeCell ref="L34:AB35"/>
    <mergeCell ref="AC34:AN34"/>
    <mergeCell ref="AO34:AZ34"/>
    <mergeCell ref="BA34:BL34"/>
    <mergeCell ref="AC35:AF35"/>
    <mergeCell ref="BE35:BH35"/>
    <mergeCell ref="BI35:BL35"/>
    <mergeCell ref="AS35:AV35"/>
    <mergeCell ref="AW35:AZ35"/>
    <mergeCell ref="BA35:BD35"/>
    <mergeCell ref="A28:G28"/>
    <mergeCell ref="H28:N28"/>
    <mergeCell ref="O28:U28"/>
    <mergeCell ref="V28:AB28"/>
    <mergeCell ref="AC28:AI28"/>
    <mergeCell ref="AJ28:AP28"/>
    <mergeCell ref="AQ28:AW28"/>
    <mergeCell ref="AX28:BD28"/>
    <mergeCell ref="BE28:BL28"/>
    <mergeCell ref="A27:G27"/>
    <mergeCell ref="H27:N27"/>
    <mergeCell ref="O27:U27"/>
    <mergeCell ref="V27:AB27"/>
    <mergeCell ref="AC27:AI27"/>
    <mergeCell ref="AJ27:AP27"/>
    <mergeCell ref="AQ27:AW27"/>
    <mergeCell ref="AX27:BD27"/>
    <mergeCell ref="BE27:BL27"/>
    <mergeCell ref="AQ25:AW25"/>
    <mergeCell ref="AX25:BD25"/>
    <mergeCell ref="BE25:BL25"/>
    <mergeCell ref="A26:G26"/>
    <mergeCell ref="H26:N26"/>
    <mergeCell ref="O26:U26"/>
    <mergeCell ref="V26:AB26"/>
    <mergeCell ref="AC26:AI26"/>
    <mergeCell ref="AJ26:AP26"/>
    <mergeCell ref="AQ26:AW26"/>
    <mergeCell ref="A25:G25"/>
    <mergeCell ref="H25:N25"/>
    <mergeCell ref="O25:U25"/>
    <mergeCell ref="V25:AB25"/>
    <mergeCell ref="AC25:AI25"/>
    <mergeCell ref="AJ25:AP25"/>
    <mergeCell ref="AX26:BD26"/>
    <mergeCell ref="BE26:BL26"/>
    <mergeCell ref="A19:K19"/>
    <mergeCell ref="L19:AB19"/>
    <mergeCell ref="AC19:BB19"/>
    <mergeCell ref="A21:BL21"/>
    <mergeCell ref="A22:BL22"/>
    <mergeCell ref="A24:U24"/>
    <mergeCell ref="V24:AP24"/>
    <mergeCell ref="AQ24:BL24"/>
    <mergeCell ref="B16:K16"/>
    <mergeCell ref="L16:BL16"/>
    <mergeCell ref="A17:K17"/>
    <mergeCell ref="L17:AP17"/>
    <mergeCell ref="B18:K18"/>
    <mergeCell ref="M18:AA18"/>
    <mergeCell ref="AC18:BL18"/>
    <mergeCell ref="A11:BL11"/>
    <mergeCell ref="A12:BL12"/>
    <mergeCell ref="Y13:AL13"/>
    <mergeCell ref="B14:K14"/>
    <mergeCell ref="L14:BL14"/>
    <mergeCell ref="A15:K15"/>
    <mergeCell ref="L15:AP15"/>
    <mergeCell ref="AO2:BL4"/>
    <mergeCell ref="A5:BL5"/>
    <mergeCell ref="A6:BL6"/>
    <mergeCell ref="A7:BL7"/>
    <mergeCell ref="A8:BL8"/>
    <mergeCell ref="A9:BL9"/>
  </mergeCells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B88"/>
  <sheetViews>
    <sheetView view="pageBreakPreview" topLeftCell="A16" zoomScale="60" zoomScaleNormal="130" workbookViewId="0">
      <selection activeCell="C54" sqref="C54:F54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80" width="0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79" t="s">
        <v>24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15.95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4.1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9.75" hidden="1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</row>
    <row r="6" spans="1:64" ht="9.75" hidden="1" customHeight="1" x14ac:dyDescent="0.2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</row>
    <row r="7" spans="1:64" ht="9.75" hidden="1" customHeight="1" x14ac:dyDescent="0.2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</row>
    <row r="8" spans="1:64" ht="9.75" hidden="1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</row>
    <row r="9" spans="1:64" ht="8.25" hidden="1" customHeight="1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</row>
    <row r="11" spans="1:64" ht="15.75" customHeight="1" x14ac:dyDescent="0.2">
      <c r="A11" s="29" t="s">
        <v>67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</row>
    <row r="12" spans="1:64" ht="15.75" customHeight="1" x14ac:dyDescent="0.2">
      <c r="A12" s="29" t="s">
        <v>25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80" t="s">
        <v>142</v>
      </c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83" t="s">
        <v>96</v>
      </c>
      <c r="C14" s="84"/>
      <c r="D14" s="84"/>
      <c r="E14" s="84"/>
      <c r="F14" s="84"/>
      <c r="G14" s="84"/>
      <c r="H14" s="84"/>
      <c r="I14" s="84"/>
      <c r="J14" s="84"/>
      <c r="K14" s="84"/>
      <c r="L14" s="27" t="s">
        <v>97</v>
      </c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</row>
    <row r="15" spans="1:64" ht="15.95" customHeight="1" x14ac:dyDescent="0.2">
      <c r="A15" s="26" t="s">
        <v>0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 t="s">
        <v>1</v>
      </c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</row>
    <row r="16" spans="1:64" ht="27.95" customHeight="1" x14ac:dyDescent="0.2">
      <c r="A16" s="4" t="s">
        <v>27</v>
      </c>
      <c r="B16" s="83" t="s">
        <v>103</v>
      </c>
      <c r="C16" s="84"/>
      <c r="D16" s="84"/>
      <c r="E16" s="84"/>
      <c r="F16" s="84"/>
      <c r="G16" s="84"/>
      <c r="H16" s="84"/>
      <c r="I16" s="84"/>
      <c r="J16" s="84"/>
      <c r="K16" s="84"/>
      <c r="L16" s="27" t="s">
        <v>97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</row>
    <row r="17" spans="1:79" ht="15.95" customHeight="1" x14ac:dyDescent="0.2">
      <c r="A17" s="26" t="s">
        <v>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 t="s">
        <v>2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</row>
    <row r="18" spans="1:79" ht="31.5" customHeight="1" x14ac:dyDescent="0.2">
      <c r="A18" s="4" t="s">
        <v>28</v>
      </c>
      <c r="B18" s="83" t="s">
        <v>102</v>
      </c>
      <c r="C18" s="84"/>
      <c r="D18" s="84"/>
      <c r="E18" s="84"/>
      <c r="F18" s="84"/>
      <c r="G18" s="84"/>
      <c r="H18" s="84"/>
      <c r="I18" s="84"/>
      <c r="J18" s="84"/>
      <c r="K18" s="84"/>
      <c r="M18" s="81" t="s">
        <v>104</v>
      </c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C18" s="27" t="s">
        <v>82</v>
      </c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</row>
    <row r="19" spans="1:79" ht="32.1" customHeight="1" x14ac:dyDescent="0.2">
      <c r="A19" s="26" t="s">
        <v>0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 t="s">
        <v>29</v>
      </c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 t="s">
        <v>3</v>
      </c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</row>
    <row r="21" spans="1:79" ht="15.75" customHeight="1" x14ac:dyDescent="0.2">
      <c r="A21" s="30" t="s">
        <v>4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</row>
    <row r="22" spans="1:79" ht="15" customHeight="1" x14ac:dyDescent="0.2">
      <c r="A22" s="31" t="s">
        <v>100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</row>
    <row r="24" spans="1:79" ht="27.95" customHeight="1" x14ac:dyDescent="0.2">
      <c r="A24" s="32" t="s">
        <v>7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 t="s">
        <v>6</v>
      </c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 t="s">
        <v>5</v>
      </c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</row>
    <row r="25" spans="1:79" ht="27.95" customHeight="1" x14ac:dyDescent="0.2">
      <c r="A25" s="32" t="s">
        <v>10</v>
      </c>
      <c r="B25" s="32"/>
      <c r="C25" s="32"/>
      <c r="D25" s="32"/>
      <c r="E25" s="32"/>
      <c r="F25" s="32"/>
      <c r="G25" s="32"/>
      <c r="H25" s="32" t="s">
        <v>9</v>
      </c>
      <c r="I25" s="32"/>
      <c r="J25" s="32"/>
      <c r="K25" s="32"/>
      <c r="L25" s="32"/>
      <c r="M25" s="32"/>
      <c r="N25" s="32"/>
      <c r="O25" s="32" t="s">
        <v>8</v>
      </c>
      <c r="P25" s="32"/>
      <c r="Q25" s="32"/>
      <c r="R25" s="32"/>
      <c r="S25" s="32"/>
      <c r="T25" s="32"/>
      <c r="U25" s="32"/>
      <c r="V25" s="32" t="s">
        <v>10</v>
      </c>
      <c r="W25" s="32"/>
      <c r="X25" s="32"/>
      <c r="Y25" s="32"/>
      <c r="Z25" s="32"/>
      <c r="AA25" s="32"/>
      <c r="AB25" s="32"/>
      <c r="AC25" s="32" t="s">
        <v>9</v>
      </c>
      <c r="AD25" s="32"/>
      <c r="AE25" s="32"/>
      <c r="AF25" s="32"/>
      <c r="AG25" s="32"/>
      <c r="AH25" s="32"/>
      <c r="AI25" s="32"/>
      <c r="AJ25" s="32" t="s">
        <v>8</v>
      </c>
      <c r="AK25" s="32"/>
      <c r="AL25" s="32"/>
      <c r="AM25" s="32"/>
      <c r="AN25" s="32"/>
      <c r="AO25" s="32"/>
      <c r="AP25" s="32"/>
      <c r="AQ25" s="32" t="s">
        <v>10</v>
      </c>
      <c r="AR25" s="32"/>
      <c r="AS25" s="32"/>
      <c r="AT25" s="32"/>
      <c r="AU25" s="32"/>
      <c r="AV25" s="32"/>
      <c r="AW25" s="32"/>
      <c r="AX25" s="32" t="s">
        <v>9</v>
      </c>
      <c r="AY25" s="32"/>
      <c r="AZ25" s="32"/>
      <c r="BA25" s="32"/>
      <c r="BB25" s="32"/>
      <c r="BC25" s="32"/>
      <c r="BD25" s="32"/>
      <c r="BE25" s="32" t="s">
        <v>8</v>
      </c>
      <c r="BF25" s="32"/>
      <c r="BG25" s="32"/>
      <c r="BH25" s="32"/>
      <c r="BI25" s="32"/>
      <c r="BJ25" s="32"/>
      <c r="BK25" s="32"/>
      <c r="BL25" s="32"/>
    </row>
    <row r="26" spans="1:79" ht="15.95" customHeight="1" x14ac:dyDescent="0.2">
      <c r="A26" s="32">
        <v>1</v>
      </c>
      <c r="B26" s="32"/>
      <c r="C26" s="32"/>
      <c r="D26" s="32"/>
      <c r="E26" s="32"/>
      <c r="F26" s="32"/>
      <c r="G26" s="32"/>
      <c r="H26" s="32">
        <v>2</v>
      </c>
      <c r="I26" s="32"/>
      <c r="J26" s="32"/>
      <c r="K26" s="32"/>
      <c r="L26" s="32"/>
      <c r="M26" s="32"/>
      <c r="N26" s="32"/>
      <c r="O26" s="32">
        <v>3</v>
      </c>
      <c r="P26" s="32"/>
      <c r="Q26" s="32"/>
      <c r="R26" s="32"/>
      <c r="S26" s="32"/>
      <c r="T26" s="32"/>
      <c r="U26" s="32"/>
      <c r="V26" s="32">
        <v>4</v>
      </c>
      <c r="W26" s="32"/>
      <c r="X26" s="32"/>
      <c r="Y26" s="32"/>
      <c r="Z26" s="32"/>
      <c r="AA26" s="32"/>
      <c r="AB26" s="32"/>
      <c r="AC26" s="32">
        <v>5</v>
      </c>
      <c r="AD26" s="32"/>
      <c r="AE26" s="32"/>
      <c r="AF26" s="32"/>
      <c r="AG26" s="32"/>
      <c r="AH26" s="32"/>
      <c r="AI26" s="32"/>
      <c r="AJ26" s="32">
        <v>6</v>
      </c>
      <c r="AK26" s="32"/>
      <c r="AL26" s="32"/>
      <c r="AM26" s="32"/>
      <c r="AN26" s="32"/>
      <c r="AO26" s="32"/>
      <c r="AP26" s="32"/>
      <c r="AQ26" s="32">
        <v>7</v>
      </c>
      <c r="AR26" s="32"/>
      <c r="AS26" s="32"/>
      <c r="AT26" s="32"/>
      <c r="AU26" s="32"/>
      <c r="AV26" s="32"/>
      <c r="AW26" s="32"/>
      <c r="AX26" s="32">
        <v>8</v>
      </c>
      <c r="AY26" s="32"/>
      <c r="AZ26" s="32"/>
      <c r="BA26" s="32"/>
      <c r="BB26" s="32"/>
      <c r="BC26" s="32"/>
      <c r="BD26" s="32"/>
      <c r="BE26" s="32">
        <v>9</v>
      </c>
      <c r="BF26" s="32"/>
      <c r="BG26" s="32"/>
      <c r="BH26" s="32"/>
      <c r="BI26" s="32"/>
      <c r="BJ26" s="32"/>
      <c r="BK26" s="32"/>
      <c r="BL26" s="32"/>
    </row>
    <row r="27" spans="1:79" ht="12.75" hidden="1" customHeight="1" x14ac:dyDescent="0.2">
      <c r="A27" s="33" t="s">
        <v>78</v>
      </c>
      <c r="B27" s="33"/>
      <c r="C27" s="33"/>
      <c r="D27" s="33"/>
      <c r="E27" s="33"/>
      <c r="F27" s="33"/>
      <c r="G27" s="33"/>
      <c r="H27" s="33" t="s">
        <v>79</v>
      </c>
      <c r="I27" s="33"/>
      <c r="J27" s="33"/>
      <c r="K27" s="33"/>
      <c r="L27" s="33"/>
      <c r="M27" s="33"/>
      <c r="N27" s="33"/>
      <c r="O27" s="34" t="s">
        <v>50</v>
      </c>
      <c r="P27" s="35"/>
      <c r="Q27" s="35"/>
      <c r="R27" s="35"/>
      <c r="S27" s="35"/>
      <c r="T27" s="35"/>
      <c r="U27" s="35"/>
      <c r="V27" s="33" t="s">
        <v>48</v>
      </c>
      <c r="W27" s="33"/>
      <c r="X27" s="33"/>
      <c r="Y27" s="33"/>
      <c r="Z27" s="33"/>
      <c r="AA27" s="33"/>
      <c r="AB27" s="33"/>
      <c r="AC27" s="33" t="s">
        <v>49</v>
      </c>
      <c r="AD27" s="33"/>
      <c r="AE27" s="33"/>
      <c r="AF27" s="33"/>
      <c r="AG27" s="33"/>
      <c r="AH27" s="33"/>
      <c r="AI27" s="33"/>
      <c r="AJ27" s="34" t="s">
        <v>50</v>
      </c>
      <c r="AK27" s="35"/>
      <c r="AL27" s="35"/>
      <c r="AM27" s="35"/>
      <c r="AN27" s="35"/>
      <c r="AO27" s="35"/>
      <c r="AP27" s="35"/>
      <c r="AQ27" s="36" t="s">
        <v>51</v>
      </c>
      <c r="AR27" s="33"/>
      <c r="AS27" s="33"/>
      <c r="AT27" s="33"/>
      <c r="AU27" s="33"/>
      <c r="AV27" s="33"/>
      <c r="AW27" s="33"/>
      <c r="AX27" s="36" t="s">
        <v>51</v>
      </c>
      <c r="AY27" s="33"/>
      <c r="AZ27" s="33"/>
      <c r="BA27" s="33"/>
      <c r="BB27" s="33"/>
      <c r="BC27" s="33"/>
      <c r="BD27" s="33"/>
      <c r="BE27" s="35" t="s">
        <v>50</v>
      </c>
      <c r="BF27" s="35"/>
      <c r="BG27" s="35"/>
      <c r="BH27" s="35"/>
      <c r="BI27" s="35"/>
      <c r="BJ27" s="35"/>
      <c r="BK27" s="35"/>
      <c r="BL27" s="35"/>
      <c r="CA27" s="1" t="s">
        <v>68</v>
      </c>
    </row>
    <row r="28" spans="1:79" ht="12.75" customHeight="1" x14ac:dyDescent="0.2">
      <c r="A28" s="24">
        <v>3090.3879999999999</v>
      </c>
      <c r="B28" s="24"/>
      <c r="C28" s="24"/>
      <c r="D28" s="24"/>
      <c r="E28" s="24"/>
      <c r="F28" s="24"/>
      <c r="G28" s="24"/>
      <c r="H28" s="24">
        <v>413.83</v>
      </c>
      <c r="I28" s="24"/>
      <c r="J28" s="24"/>
      <c r="K28" s="24"/>
      <c r="L28" s="24"/>
      <c r="M28" s="24"/>
      <c r="N28" s="24"/>
      <c r="O28" s="24">
        <f>A28+H28</f>
        <v>3504.2179999999998</v>
      </c>
      <c r="P28" s="24"/>
      <c r="Q28" s="24"/>
      <c r="R28" s="24"/>
      <c r="S28" s="24"/>
      <c r="T28" s="24"/>
      <c r="U28" s="24"/>
      <c r="V28" s="24">
        <v>2662.7890000000002</v>
      </c>
      <c r="W28" s="24"/>
      <c r="X28" s="24"/>
      <c r="Y28" s="24"/>
      <c r="Z28" s="24"/>
      <c r="AA28" s="24"/>
      <c r="AB28" s="24"/>
      <c r="AC28" s="24">
        <v>413.82400000000001</v>
      </c>
      <c r="AD28" s="24"/>
      <c r="AE28" s="24"/>
      <c r="AF28" s="24"/>
      <c r="AG28" s="24"/>
      <c r="AH28" s="24"/>
      <c r="AI28" s="24"/>
      <c r="AJ28" s="24">
        <f>V28+AC28</f>
        <v>3076.6130000000003</v>
      </c>
      <c r="AK28" s="24"/>
      <c r="AL28" s="24"/>
      <c r="AM28" s="24"/>
      <c r="AN28" s="24"/>
      <c r="AO28" s="24"/>
      <c r="AP28" s="24"/>
      <c r="AQ28" s="24">
        <f>V28-A28</f>
        <v>-427.59899999999971</v>
      </c>
      <c r="AR28" s="24"/>
      <c r="AS28" s="24"/>
      <c r="AT28" s="24"/>
      <c r="AU28" s="24"/>
      <c r="AV28" s="24"/>
      <c r="AW28" s="24"/>
      <c r="AX28" s="24">
        <f>AC28-H28</f>
        <v>-5.9999999999718057E-3</v>
      </c>
      <c r="AY28" s="24"/>
      <c r="AZ28" s="24"/>
      <c r="BA28" s="24"/>
      <c r="BB28" s="24"/>
      <c r="BC28" s="24"/>
      <c r="BD28" s="24"/>
      <c r="BE28" s="24">
        <f>AQ28+AX28</f>
        <v>-427.60499999999968</v>
      </c>
      <c r="BF28" s="24"/>
      <c r="BG28" s="24"/>
      <c r="BH28" s="24"/>
      <c r="BI28" s="24"/>
      <c r="BJ28" s="24"/>
      <c r="BK28" s="24"/>
      <c r="BL28" s="24"/>
      <c r="CA28" s="1" t="s">
        <v>69</v>
      </c>
    </row>
    <row r="31" spans="1:79" ht="15.75" customHeight="1" x14ac:dyDescent="0.2">
      <c r="A31" s="37" t="s">
        <v>11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15" customHeight="1" x14ac:dyDescent="0.2">
      <c r="A32" s="31" t="s">
        <v>101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</row>
    <row r="34" spans="1:79" ht="48" customHeight="1" x14ac:dyDescent="0.2">
      <c r="A34" s="32" t="s">
        <v>15</v>
      </c>
      <c r="B34" s="32"/>
      <c r="C34" s="32"/>
      <c r="D34" s="32" t="s">
        <v>14</v>
      </c>
      <c r="E34" s="32"/>
      <c r="F34" s="32"/>
      <c r="G34" s="32"/>
      <c r="H34" s="32" t="s">
        <v>30</v>
      </c>
      <c r="I34" s="32"/>
      <c r="J34" s="32"/>
      <c r="K34" s="32"/>
      <c r="L34" s="32" t="s">
        <v>40</v>
      </c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 t="s">
        <v>13</v>
      </c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 t="s">
        <v>12</v>
      </c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 t="s">
        <v>5</v>
      </c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</row>
    <row r="35" spans="1:79" ht="29.1" customHeight="1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 t="s">
        <v>10</v>
      </c>
      <c r="AD35" s="32"/>
      <c r="AE35" s="32"/>
      <c r="AF35" s="32"/>
      <c r="AG35" s="32" t="s">
        <v>9</v>
      </c>
      <c r="AH35" s="32"/>
      <c r="AI35" s="32"/>
      <c r="AJ35" s="32"/>
      <c r="AK35" s="32" t="s">
        <v>8</v>
      </c>
      <c r="AL35" s="32"/>
      <c r="AM35" s="32"/>
      <c r="AN35" s="32"/>
      <c r="AO35" s="32" t="s">
        <v>10</v>
      </c>
      <c r="AP35" s="32"/>
      <c r="AQ35" s="32"/>
      <c r="AR35" s="32"/>
      <c r="AS35" s="32" t="s">
        <v>9</v>
      </c>
      <c r="AT35" s="32"/>
      <c r="AU35" s="32"/>
      <c r="AV35" s="32"/>
      <c r="AW35" s="32" t="s">
        <v>8</v>
      </c>
      <c r="AX35" s="32"/>
      <c r="AY35" s="32"/>
      <c r="AZ35" s="32"/>
      <c r="BA35" s="32" t="s">
        <v>10</v>
      </c>
      <c r="BB35" s="32"/>
      <c r="BC35" s="32"/>
      <c r="BD35" s="32"/>
      <c r="BE35" s="32" t="s">
        <v>9</v>
      </c>
      <c r="BF35" s="32"/>
      <c r="BG35" s="32"/>
      <c r="BH35" s="32"/>
      <c r="BI35" s="32" t="s">
        <v>8</v>
      </c>
      <c r="BJ35" s="32"/>
      <c r="BK35" s="32"/>
      <c r="BL35" s="32"/>
    </row>
    <row r="36" spans="1:79" ht="15.95" customHeight="1" x14ac:dyDescent="0.2">
      <c r="A36" s="32">
        <v>1</v>
      </c>
      <c r="B36" s="32"/>
      <c r="C36" s="32"/>
      <c r="D36" s="32">
        <v>2</v>
      </c>
      <c r="E36" s="32"/>
      <c r="F36" s="32"/>
      <c r="G36" s="32"/>
      <c r="H36" s="32">
        <v>3</v>
      </c>
      <c r="I36" s="32"/>
      <c r="J36" s="32"/>
      <c r="K36" s="32"/>
      <c r="L36" s="32">
        <v>4</v>
      </c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>
        <v>5</v>
      </c>
      <c r="AD36" s="32"/>
      <c r="AE36" s="32"/>
      <c r="AF36" s="32"/>
      <c r="AG36" s="32">
        <v>6</v>
      </c>
      <c r="AH36" s="32"/>
      <c r="AI36" s="32"/>
      <c r="AJ36" s="32"/>
      <c r="AK36" s="32">
        <v>7</v>
      </c>
      <c r="AL36" s="32"/>
      <c r="AM36" s="32"/>
      <c r="AN36" s="32"/>
      <c r="AO36" s="32">
        <v>8</v>
      </c>
      <c r="AP36" s="32"/>
      <c r="AQ36" s="32"/>
      <c r="AR36" s="32"/>
      <c r="AS36" s="32">
        <v>9</v>
      </c>
      <c r="AT36" s="32"/>
      <c r="AU36" s="32"/>
      <c r="AV36" s="32"/>
      <c r="AW36" s="32">
        <v>10</v>
      </c>
      <c r="AX36" s="32"/>
      <c r="AY36" s="32"/>
      <c r="AZ36" s="32"/>
      <c r="BA36" s="32">
        <v>11</v>
      </c>
      <c r="BB36" s="32"/>
      <c r="BC36" s="32"/>
      <c r="BD36" s="32"/>
      <c r="BE36" s="32">
        <v>12</v>
      </c>
      <c r="BF36" s="32"/>
      <c r="BG36" s="32"/>
      <c r="BH36" s="32"/>
      <c r="BI36" s="32">
        <v>13</v>
      </c>
      <c r="BJ36" s="32"/>
      <c r="BK36" s="32"/>
      <c r="BL36" s="32"/>
    </row>
    <row r="37" spans="1:79" hidden="1" x14ac:dyDescent="0.2">
      <c r="A37" s="38" t="s">
        <v>52</v>
      </c>
      <c r="B37" s="38"/>
      <c r="C37" s="38"/>
      <c r="D37" s="39" t="s">
        <v>53</v>
      </c>
      <c r="E37" s="39"/>
      <c r="F37" s="39"/>
      <c r="G37" s="39"/>
      <c r="H37" s="39" t="s">
        <v>54</v>
      </c>
      <c r="I37" s="39"/>
      <c r="J37" s="39"/>
      <c r="K37" s="39"/>
      <c r="L37" s="38" t="s">
        <v>55</v>
      </c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3" t="s">
        <v>47</v>
      </c>
      <c r="AD37" s="33"/>
      <c r="AE37" s="33"/>
      <c r="AF37" s="33"/>
      <c r="AG37" s="33" t="s">
        <v>46</v>
      </c>
      <c r="AH37" s="33"/>
      <c r="AI37" s="33"/>
      <c r="AJ37" s="33"/>
      <c r="AK37" s="34" t="s">
        <v>62</v>
      </c>
      <c r="AL37" s="35"/>
      <c r="AM37" s="35"/>
      <c r="AN37" s="35"/>
      <c r="AO37" s="33" t="s">
        <v>48</v>
      </c>
      <c r="AP37" s="33"/>
      <c r="AQ37" s="33"/>
      <c r="AR37" s="33"/>
      <c r="AS37" s="33" t="s">
        <v>49</v>
      </c>
      <c r="AT37" s="33"/>
      <c r="AU37" s="33"/>
      <c r="AV37" s="33"/>
      <c r="AW37" s="34" t="s">
        <v>62</v>
      </c>
      <c r="AX37" s="35"/>
      <c r="AY37" s="35"/>
      <c r="AZ37" s="35"/>
      <c r="BA37" s="36" t="s">
        <v>63</v>
      </c>
      <c r="BB37" s="33"/>
      <c r="BC37" s="33"/>
      <c r="BD37" s="33"/>
      <c r="BE37" s="36" t="s">
        <v>63</v>
      </c>
      <c r="BF37" s="33"/>
      <c r="BG37" s="33"/>
      <c r="BH37" s="33"/>
      <c r="BI37" s="35" t="s">
        <v>62</v>
      </c>
      <c r="BJ37" s="35"/>
      <c r="BK37" s="35"/>
      <c r="BL37" s="35"/>
      <c r="CA37" s="1" t="s">
        <v>70</v>
      </c>
    </row>
    <row r="38" spans="1:79" ht="31.5" customHeight="1" x14ac:dyDescent="0.2">
      <c r="A38" s="119">
        <v>1</v>
      </c>
      <c r="B38" s="119"/>
      <c r="C38" s="119"/>
      <c r="D38" s="72">
        <v>110170</v>
      </c>
      <c r="E38" s="72"/>
      <c r="F38" s="72"/>
      <c r="G38" s="72"/>
      <c r="H38" s="72">
        <v>170</v>
      </c>
      <c r="I38" s="72"/>
      <c r="J38" s="72"/>
      <c r="K38" s="72"/>
      <c r="L38" s="106" t="s">
        <v>81</v>
      </c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5"/>
      <c r="AC38" s="24">
        <f>A28</f>
        <v>3090.3879999999999</v>
      </c>
      <c r="AD38" s="24"/>
      <c r="AE38" s="24"/>
      <c r="AF38" s="24"/>
      <c r="AG38" s="24">
        <f>H28</f>
        <v>413.83</v>
      </c>
      <c r="AH38" s="24"/>
      <c r="AI38" s="24"/>
      <c r="AJ38" s="24"/>
      <c r="AK38" s="24">
        <f>AC38+AG38</f>
        <v>3504.2179999999998</v>
      </c>
      <c r="AL38" s="24"/>
      <c r="AM38" s="24"/>
      <c r="AN38" s="24"/>
      <c r="AO38" s="24">
        <f>V28</f>
        <v>2662.7890000000002</v>
      </c>
      <c r="AP38" s="24"/>
      <c r="AQ38" s="24"/>
      <c r="AR38" s="24"/>
      <c r="AS38" s="24">
        <f>AC28</f>
        <v>413.82400000000001</v>
      </c>
      <c r="AT38" s="24"/>
      <c r="AU38" s="24"/>
      <c r="AV38" s="24"/>
      <c r="AW38" s="24">
        <f>AO38+AS38</f>
        <v>3076.6130000000003</v>
      </c>
      <c r="AX38" s="24"/>
      <c r="AY38" s="24"/>
      <c r="AZ38" s="24"/>
      <c r="BA38" s="24">
        <f>AO38-AC38</f>
        <v>-427.59899999999971</v>
      </c>
      <c r="BB38" s="24"/>
      <c r="BC38" s="24"/>
      <c r="BD38" s="24"/>
      <c r="BE38" s="24">
        <f>AS38-AG38</f>
        <v>-5.9999999999718057E-3</v>
      </c>
      <c r="BF38" s="24"/>
      <c r="BG38" s="24"/>
      <c r="BH38" s="24"/>
      <c r="BI38" s="24">
        <f>BA38+BE38</f>
        <v>-427.60499999999968</v>
      </c>
      <c r="BJ38" s="24"/>
      <c r="BK38" s="24"/>
      <c r="BL38" s="24"/>
      <c r="CA38" s="1" t="s">
        <v>71</v>
      </c>
    </row>
    <row r="39" spans="1:79" s="8" customFormat="1" ht="78.75" customHeight="1" x14ac:dyDescent="0.2">
      <c r="A39" s="40">
        <v>2</v>
      </c>
      <c r="B39" s="40"/>
      <c r="C39" s="40"/>
      <c r="D39" s="41">
        <v>110170</v>
      </c>
      <c r="E39" s="41"/>
      <c r="F39" s="41"/>
      <c r="G39" s="41"/>
      <c r="H39" s="41">
        <v>170</v>
      </c>
      <c r="I39" s="41"/>
      <c r="J39" s="41"/>
      <c r="K39" s="41"/>
      <c r="L39" s="42" t="s">
        <v>82</v>
      </c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4"/>
      <c r="AC39" s="25">
        <f>AC38</f>
        <v>3090.3879999999999</v>
      </c>
      <c r="AD39" s="25"/>
      <c r="AE39" s="25"/>
      <c r="AF39" s="25"/>
      <c r="AG39" s="25">
        <f t="shared" ref="AG39:AG40" si="0">AG38</f>
        <v>413.83</v>
      </c>
      <c r="AH39" s="25"/>
      <c r="AI39" s="25"/>
      <c r="AJ39" s="25"/>
      <c r="AK39" s="25">
        <f t="shared" ref="AK39:AK40" si="1">AK38</f>
        <v>3504.2179999999998</v>
      </c>
      <c r="AL39" s="25"/>
      <c r="AM39" s="25"/>
      <c r="AN39" s="25"/>
      <c r="AO39" s="25">
        <f t="shared" ref="AO39:AO40" si="2">AO38</f>
        <v>2662.7890000000002</v>
      </c>
      <c r="AP39" s="25"/>
      <c r="AQ39" s="25"/>
      <c r="AR39" s="25"/>
      <c r="AS39" s="25">
        <f t="shared" ref="AS39:AS40" si="3">AS38</f>
        <v>413.82400000000001</v>
      </c>
      <c r="AT39" s="25"/>
      <c r="AU39" s="25"/>
      <c r="AV39" s="25"/>
      <c r="AW39" s="25">
        <f t="shared" ref="AW39:AW40" si="4">AW38</f>
        <v>3076.6130000000003</v>
      </c>
      <c r="AX39" s="25"/>
      <c r="AY39" s="25"/>
      <c r="AZ39" s="25"/>
      <c r="BA39" s="25">
        <f t="shared" ref="BA39:BA40" si="5">BA38</f>
        <v>-427.59899999999971</v>
      </c>
      <c r="BB39" s="25"/>
      <c r="BC39" s="25"/>
      <c r="BD39" s="25"/>
      <c r="BE39" s="25">
        <f t="shared" ref="BE39:BE40" si="6">BE38</f>
        <v>-5.9999999999718057E-3</v>
      </c>
      <c r="BF39" s="25"/>
      <c r="BG39" s="25"/>
      <c r="BH39" s="25"/>
      <c r="BI39" s="25">
        <f t="shared" ref="BI39:BI40" si="7">BI38</f>
        <v>-427.60499999999968</v>
      </c>
      <c r="BJ39" s="25"/>
      <c r="BK39" s="25"/>
      <c r="BL39" s="25"/>
    </row>
    <row r="40" spans="1:79" s="8" customFormat="1" ht="15.75" customHeight="1" x14ac:dyDescent="0.2">
      <c r="A40" s="40"/>
      <c r="B40" s="40"/>
      <c r="C40" s="40"/>
      <c r="D40" s="41" t="s">
        <v>83</v>
      </c>
      <c r="E40" s="41"/>
      <c r="F40" s="41"/>
      <c r="G40" s="41"/>
      <c r="H40" s="41" t="s">
        <v>83</v>
      </c>
      <c r="I40" s="41"/>
      <c r="J40" s="41"/>
      <c r="K40" s="41"/>
      <c r="L40" s="42" t="s">
        <v>84</v>
      </c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4"/>
      <c r="AC40" s="25">
        <f>AC39</f>
        <v>3090.3879999999999</v>
      </c>
      <c r="AD40" s="25"/>
      <c r="AE40" s="25"/>
      <c r="AF40" s="25"/>
      <c r="AG40" s="25">
        <f t="shared" si="0"/>
        <v>413.83</v>
      </c>
      <c r="AH40" s="25"/>
      <c r="AI40" s="25"/>
      <c r="AJ40" s="25"/>
      <c r="AK40" s="25">
        <f t="shared" si="1"/>
        <v>3504.2179999999998</v>
      </c>
      <c r="AL40" s="25"/>
      <c r="AM40" s="25"/>
      <c r="AN40" s="25"/>
      <c r="AO40" s="25">
        <f t="shared" si="2"/>
        <v>2662.7890000000002</v>
      </c>
      <c r="AP40" s="25"/>
      <c r="AQ40" s="25"/>
      <c r="AR40" s="25"/>
      <c r="AS40" s="25">
        <f t="shared" si="3"/>
        <v>413.82400000000001</v>
      </c>
      <c r="AT40" s="25"/>
      <c r="AU40" s="25"/>
      <c r="AV40" s="25"/>
      <c r="AW40" s="25">
        <f t="shared" si="4"/>
        <v>3076.6130000000003</v>
      </c>
      <c r="AX40" s="25"/>
      <c r="AY40" s="25"/>
      <c r="AZ40" s="25"/>
      <c r="BA40" s="25">
        <f t="shared" si="5"/>
        <v>-427.59899999999971</v>
      </c>
      <c r="BB40" s="25"/>
      <c r="BC40" s="25"/>
      <c r="BD40" s="25"/>
      <c r="BE40" s="25">
        <f t="shared" si="6"/>
        <v>-5.9999999999718057E-3</v>
      </c>
      <c r="BF40" s="25"/>
      <c r="BG40" s="25"/>
      <c r="BH40" s="25"/>
      <c r="BI40" s="25">
        <f t="shared" si="7"/>
        <v>-427.60499999999968</v>
      </c>
      <c r="BJ40" s="25"/>
      <c r="BK40" s="25"/>
      <c r="BL40" s="25"/>
    </row>
    <row r="43" spans="1:79" ht="15.75" customHeight="1" x14ac:dyDescent="0.2">
      <c r="A43" s="37" t="s">
        <v>32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</row>
    <row r="44" spans="1:79" ht="15" customHeight="1" x14ac:dyDescent="0.2">
      <c r="A44" s="31" t="s">
        <v>101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</row>
    <row r="46" spans="1:79" ht="39.950000000000003" customHeight="1" x14ac:dyDescent="0.2">
      <c r="A46" s="32" t="s">
        <v>31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 t="s">
        <v>13</v>
      </c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 t="s">
        <v>12</v>
      </c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 t="s">
        <v>5</v>
      </c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</row>
    <row r="47" spans="1:79" ht="29.1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 t="s">
        <v>10</v>
      </c>
      <c r="R47" s="32"/>
      <c r="S47" s="32"/>
      <c r="T47" s="32"/>
      <c r="U47" s="32"/>
      <c r="V47" s="32" t="s">
        <v>9</v>
      </c>
      <c r="W47" s="32"/>
      <c r="X47" s="32"/>
      <c r="Y47" s="32"/>
      <c r="Z47" s="32"/>
      <c r="AA47" s="32" t="s">
        <v>8</v>
      </c>
      <c r="AB47" s="32"/>
      <c r="AC47" s="32"/>
      <c r="AD47" s="32"/>
      <c r="AE47" s="32"/>
      <c r="AF47" s="32"/>
      <c r="AG47" s="32" t="s">
        <v>10</v>
      </c>
      <c r="AH47" s="32"/>
      <c r="AI47" s="32"/>
      <c r="AJ47" s="32"/>
      <c r="AK47" s="32"/>
      <c r="AL47" s="32" t="s">
        <v>9</v>
      </c>
      <c r="AM47" s="32"/>
      <c r="AN47" s="32"/>
      <c r="AO47" s="32"/>
      <c r="AP47" s="32"/>
      <c r="AQ47" s="32" t="s">
        <v>8</v>
      </c>
      <c r="AR47" s="32"/>
      <c r="AS47" s="32"/>
      <c r="AT47" s="32"/>
      <c r="AU47" s="32"/>
      <c r="AV47" s="32"/>
      <c r="AW47" s="32" t="s">
        <v>10</v>
      </c>
      <c r="AX47" s="32"/>
      <c r="AY47" s="32"/>
      <c r="AZ47" s="32"/>
      <c r="BA47" s="32"/>
      <c r="BB47" s="32" t="s">
        <v>9</v>
      </c>
      <c r="BC47" s="32"/>
      <c r="BD47" s="32"/>
      <c r="BE47" s="32"/>
      <c r="BF47" s="32"/>
      <c r="BG47" s="32" t="s">
        <v>8</v>
      </c>
      <c r="BH47" s="32"/>
      <c r="BI47" s="32"/>
      <c r="BJ47" s="32"/>
      <c r="BK47" s="32"/>
      <c r="BL47" s="32"/>
    </row>
    <row r="48" spans="1:79" ht="15.95" customHeight="1" x14ac:dyDescent="0.2">
      <c r="A48" s="32">
        <v>1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>
        <v>2</v>
      </c>
      <c r="R48" s="32"/>
      <c r="S48" s="32"/>
      <c r="T48" s="32"/>
      <c r="U48" s="32"/>
      <c r="V48" s="32">
        <v>3</v>
      </c>
      <c r="W48" s="32"/>
      <c r="X48" s="32"/>
      <c r="Y48" s="32"/>
      <c r="Z48" s="32"/>
      <c r="AA48" s="32">
        <v>4</v>
      </c>
      <c r="AB48" s="32"/>
      <c r="AC48" s="32"/>
      <c r="AD48" s="32"/>
      <c r="AE48" s="32"/>
      <c r="AF48" s="32"/>
      <c r="AG48" s="32">
        <v>5</v>
      </c>
      <c r="AH48" s="32"/>
      <c r="AI48" s="32"/>
      <c r="AJ48" s="32"/>
      <c r="AK48" s="32"/>
      <c r="AL48" s="32">
        <v>6</v>
      </c>
      <c r="AM48" s="32"/>
      <c r="AN48" s="32"/>
      <c r="AO48" s="32"/>
      <c r="AP48" s="32"/>
      <c r="AQ48" s="32">
        <v>7</v>
      </c>
      <c r="AR48" s="32"/>
      <c r="AS48" s="32"/>
      <c r="AT48" s="32"/>
      <c r="AU48" s="32"/>
      <c r="AV48" s="32"/>
      <c r="AW48" s="32">
        <v>8</v>
      </c>
      <c r="AX48" s="32"/>
      <c r="AY48" s="32"/>
      <c r="AZ48" s="32"/>
      <c r="BA48" s="32"/>
      <c r="BB48" s="32">
        <v>9</v>
      </c>
      <c r="BC48" s="32"/>
      <c r="BD48" s="32"/>
      <c r="BE48" s="32"/>
      <c r="BF48" s="32"/>
      <c r="BG48" s="32">
        <v>10</v>
      </c>
      <c r="BH48" s="32"/>
      <c r="BI48" s="32"/>
      <c r="BJ48" s="32"/>
      <c r="BK48" s="32"/>
      <c r="BL48" s="32"/>
    </row>
    <row r="49" spans="1:79" hidden="1" x14ac:dyDescent="0.2">
      <c r="A49" s="38" t="s">
        <v>55</v>
      </c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3" t="s">
        <v>47</v>
      </c>
      <c r="R49" s="33"/>
      <c r="S49" s="33"/>
      <c r="T49" s="33"/>
      <c r="U49" s="33"/>
      <c r="V49" s="33" t="s">
        <v>46</v>
      </c>
      <c r="W49" s="33"/>
      <c r="X49" s="33"/>
      <c r="Y49" s="33"/>
      <c r="Z49" s="33"/>
      <c r="AA49" s="34" t="s">
        <v>64</v>
      </c>
      <c r="AB49" s="35"/>
      <c r="AC49" s="35"/>
      <c r="AD49" s="35"/>
      <c r="AE49" s="35"/>
      <c r="AF49" s="35"/>
      <c r="AG49" s="33" t="s">
        <v>48</v>
      </c>
      <c r="AH49" s="33"/>
      <c r="AI49" s="33"/>
      <c r="AJ49" s="33"/>
      <c r="AK49" s="33"/>
      <c r="AL49" s="33" t="s">
        <v>49</v>
      </c>
      <c r="AM49" s="33"/>
      <c r="AN49" s="33"/>
      <c r="AO49" s="33"/>
      <c r="AP49" s="33"/>
      <c r="AQ49" s="34" t="s">
        <v>64</v>
      </c>
      <c r="AR49" s="35"/>
      <c r="AS49" s="35"/>
      <c r="AT49" s="35"/>
      <c r="AU49" s="35"/>
      <c r="AV49" s="35"/>
      <c r="AW49" s="36" t="s">
        <v>65</v>
      </c>
      <c r="AX49" s="33"/>
      <c r="AY49" s="33"/>
      <c r="AZ49" s="33"/>
      <c r="BA49" s="33"/>
      <c r="BB49" s="36" t="s">
        <v>65</v>
      </c>
      <c r="BC49" s="33"/>
      <c r="BD49" s="33"/>
      <c r="BE49" s="33"/>
      <c r="BF49" s="33"/>
      <c r="BG49" s="35" t="s">
        <v>64</v>
      </c>
      <c r="BH49" s="35"/>
      <c r="BI49" s="35"/>
      <c r="BJ49" s="35"/>
      <c r="BK49" s="35"/>
      <c r="BL49" s="35"/>
      <c r="CA49" s="1" t="s">
        <v>72</v>
      </c>
    </row>
    <row r="50" spans="1:79" s="8" customFormat="1" ht="15.75" customHeight="1" x14ac:dyDescent="0.2">
      <c r="A50" s="85" t="s">
        <v>84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4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>
        <f>Q50+V50</f>
        <v>0</v>
      </c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>
        <f>AG50+AL50</f>
        <v>0</v>
      </c>
      <c r="AR50" s="25"/>
      <c r="AS50" s="25"/>
      <c r="AT50" s="25"/>
      <c r="AU50" s="25"/>
      <c r="AV50" s="25"/>
      <c r="AW50" s="25">
        <f>AG50-Q50</f>
        <v>0</v>
      </c>
      <c r="AX50" s="25"/>
      <c r="AY50" s="25"/>
      <c r="AZ50" s="25"/>
      <c r="BA50" s="25"/>
      <c r="BB50" s="25">
        <f>AL50-V50</f>
        <v>0</v>
      </c>
      <c r="BC50" s="25"/>
      <c r="BD50" s="25"/>
      <c r="BE50" s="25"/>
      <c r="BF50" s="25"/>
      <c r="BG50" s="25">
        <f>AW50+BB50</f>
        <v>0</v>
      </c>
      <c r="BH50" s="25"/>
      <c r="BI50" s="25"/>
      <c r="BJ50" s="25"/>
      <c r="BK50" s="25"/>
      <c r="BL50" s="25"/>
      <c r="CA50" s="8" t="s">
        <v>73</v>
      </c>
    </row>
    <row r="52" spans="1:79" ht="15.75" customHeight="1" x14ac:dyDescent="0.2">
      <c r="A52" s="30" t="s">
        <v>16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</row>
    <row r="54" spans="1:79" ht="48.95" customHeight="1" x14ac:dyDescent="0.2">
      <c r="A54" s="32" t="s">
        <v>20</v>
      </c>
      <c r="B54" s="32"/>
      <c r="C54" s="32" t="s">
        <v>14</v>
      </c>
      <c r="D54" s="32"/>
      <c r="E54" s="32"/>
      <c r="F54" s="32"/>
      <c r="G54" s="32" t="s">
        <v>19</v>
      </c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 t="s">
        <v>18</v>
      </c>
      <c r="U54" s="32"/>
      <c r="V54" s="32"/>
      <c r="W54" s="32"/>
      <c r="X54" s="32"/>
      <c r="Y54" s="32" t="s">
        <v>17</v>
      </c>
      <c r="Z54" s="32"/>
      <c r="AA54" s="32"/>
      <c r="AB54" s="32"/>
      <c r="AC54" s="32"/>
      <c r="AD54" s="32"/>
      <c r="AE54" s="32"/>
      <c r="AF54" s="32"/>
      <c r="AG54" s="32"/>
      <c r="AH54" s="32"/>
      <c r="AI54" s="32" t="s">
        <v>13</v>
      </c>
      <c r="AJ54" s="32"/>
      <c r="AK54" s="32"/>
      <c r="AL54" s="32"/>
      <c r="AM54" s="32"/>
      <c r="AN54" s="32"/>
      <c r="AO54" s="32"/>
      <c r="AP54" s="32"/>
      <c r="AQ54" s="32"/>
      <c r="AR54" s="32"/>
      <c r="AS54" s="32" t="s">
        <v>33</v>
      </c>
      <c r="AT54" s="32"/>
      <c r="AU54" s="32"/>
      <c r="AV54" s="32"/>
      <c r="AW54" s="32"/>
      <c r="AX54" s="32"/>
      <c r="AY54" s="32"/>
      <c r="AZ54" s="32"/>
      <c r="BA54" s="32"/>
      <c r="BB54" s="32"/>
      <c r="BC54" s="32" t="s">
        <v>5</v>
      </c>
      <c r="BD54" s="32"/>
      <c r="BE54" s="32"/>
      <c r="BF54" s="32"/>
      <c r="BG54" s="32"/>
      <c r="BH54" s="32"/>
      <c r="BI54" s="32"/>
      <c r="BJ54" s="32"/>
      <c r="BK54" s="32"/>
      <c r="BL54" s="32"/>
    </row>
    <row r="55" spans="1:79" ht="15.95" customHeight="1" x14ac:dyDescent="0.2">
      <c r="A55" s="32">
        <v>1</v>
      </c>
      <c r="B55" s="32"/>
      <c r="C55" s="32">
        <v>2</v>
      </c>
      <c r="D55" s="32"/>
      <c r="E55" s="32"/>
      <c r="F55" s="32"/>
      <c r="G55" s="32">
        <v>3</v>
      </c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>
        <v>4</v>
      </c>
      <c r="U55" s="32"/>
      <c r="V55" s="32"/>
      <c r="W55" s="32"/>
      <c r="X55" s="32"/>
      <c r="Y55" s="32">
        <v>5</v>
      </c>
      <c r="Z55" s="32"/>
      <c r="AA55" s="32"/>
      <c r="AB55" s="32"/>
      <c r="AC55" s="32"/>
      <c r="AD55" s="32"/>
      <c r="AE55" s="32"/>
      <c r="AF55" s="32"/>
      <c r="AG55" s="32"/>
      <c r="AH55" s="32"/>
      <c r="AI55" s="32">
        <v>6</v>
      </c>
      <c r="AJ55" s="32"/>
      <c r="AK55" s="32"/>
      <c r="AL55" s="32"/>
      <c r="AM55" s="32"/>
      <c r="AN55" s="32"/>
      <c r="AO55" s="32"/>
      <c r="AP55" s="32"/>
      <c r="AQ55" s="32"/>
      <c r="AR55" s="32"/>
      <c r="AS55" s="32">
        <v>7</v>
      </c>
      <c r="AT55" s="32"/>
      <c r="AU55" s="32"/>
      <c r="AV55" s="32"/>
      <c r="AW55" s="32"/>
      <c r="AX55" s="32"/>
      <c r="AY55" s="32"/>
      <c r="AZ55" s="32"/>
      <c r="BA55" s="32"/>
      <c r="BB55" s="32"/>
      <c r="BC55" s="32">
        <v>8</v>
      </c>
      <c r="BD55" s="32"/>
      <c r="BE55" s="32"/>
      <c r="BF55" s="32"/>
      <c r="BG55" s="32"/>
      <c r="BH55" s="32"/>
      <c r="BI55" s="32"/>
      <c r="BJ55" s="32"/>
      <c r="BK55" s="32"/>
      <c r="BL55" s="32"/>
    </row>
    <row r="56" spans="1:79" ht="12.75" hidden="1" customHeight="1" x14ac:dyDescent="0.2">
      <c r="A56" s="39"/>
      <c r="B56" s="39"/>
      <c r="C56" s="39" t="s">
        <v>53</v>
      </c>
      <c r="D56" s="39"/>
      <c r="E56" s="39"/>
      <c r="F56" s="39"/>
      <c r="G56" s="38" t="s">
        <v>55</v>
      </c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 t="s">
        <v>56</v>
      </c>
      <c r="U56" s="38"/>
      <c r="V56" s="38"/>
      <c r="W56" s="38"/>
      <c r="X56" s="38"/>
      <c r="Y56" s="38" t="s">
        <v>57</v>
      </c>
      <c r="Z56" s="38"/>
      <c r="AA56" s="38"/>
      <c r="AB56" s="38"/>
      <c r="AC56" s="38"/>
      <c r="AD56" s="38"/>
      <c r="AE56" s="38"/>
      <c r="AF56" s="38"/>
      <c r="AG56" s="38"/>
      <c r="AH56" s="38"/>
      <c r="AI56" s="33" t="s">
        <v>47</v>
      </c>
      <c r="AJ56" s="33"/>
      <c r="AK56" s="33"/>
      <c r="AL56" s="33"/>
      <c r="AM56" s="33"/>
      <c r="AN56" s="33"/>
      <c r="AO56" s="33"/>
      <c r="AP56" s="33"/>
      <c r="AQ56" s="33"/>
      <c r="AR56" s="33"/>
      <c r="AS56" s="33" t="s">
        <v>48</v>
      </c>
      <c r="AT56" s="33"/>
      <c r="AU56" s="33"/>
      <c r="AV56" s="33"/>
      <c r="AW56" s="33"/>
      <c r="AX56" s="33"/>
      <c r="AY56" s="33"/>
      <c r="AZ56" s="33"/>
      <c r="BA56" s="33"/>
      <c r="BB56" s="33"/>
      <c r="BC56" s="36" t="s">
        <v>66</v>
      </c>
      <c r="BD56" s="33"/>
      <c r="BE56" s="33"/>
      <c r="BF56" s="33"/>
      <c r="BG56" s="33"/>
      <c r="BH56" s="33"/>
      <c r="BI56" s="33"/>
      <c r="BJ56" s="33"/>
      <c r="BK56" s="33"/>
      <c r="BL56" s="33"/>
      <c r="CA56" s="1" t="s">
        <v>74</v>
      </c>
    </row>
    <row r="57" spans="1:79" s="8" customFormat="1" ht="110.25" customHeight="1" x14ac:dyDescent="0.2">
      <c r="A57" s="120"/>
      <c r="B57" s="120"/>
      <c r="C57" s="41">
        <v>110170</v>
      </c>
      <c r="D57" s="41"/>
      <c r="E57" s="41"/>
      <c r="F57" s="41"/>
      <c r="G57" s="42" t="s">
        <v>85</v>
      </c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4"/>
      <c r="T57" s="42" t="s">
        <v>83</v>
      </c>
      <c r="U57" s="43"/>
      <c r="V57" s="43"/>
      <c r="W57" s="43"/>
      <c r="X57" s="44"/>
      <c r="Y57" s="42" t="s">
        <v>83</v>
      </c>
      <c r="Z57" s="43"/>
      <c r="AA57" s="43"/>
      <c r="AB57" s="43"/>
      <c r="AC57" s="43"/>
      <c r="AD57" s="43"/>
      <c r="AE57" s="43"/>
      <c r="AF57" s="43"/>
      <c r="AG57" s="43"/>
      <c r="AH57" s="44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>
        <f>AS57-AI57</f>
        <v>0</v>
      </c>
      <c r="BD57" s="25"/>
      <c r="BE57" s="25"/>
      <c r="BF57" s="25"/>
      <c r="BG57" s="25"/>
      <c r="BH57" s="25"/>
      <c r="BI57" s="25"/>
      <c r="BJ57" s="25"/>
      <c r="BK57" s="25"/>
      <c r="BL57" s="25"/>
      <c r="CA57" s="8" t="s">
        <v>75</v>
      </c>
    </row>
    <row r="58" spans="1:79" s="8" customFormat="1" ht="31.5" customHeight="1" x14ac:dyDescent="0.2">
      <c r="A58" s="120"/>
      <c r="B58" s="120"/>
      <c r="C58" s="41">
        <v>110170</v>
      </c>
      <c r="D58" s="41"/>
      <c r="E58" s="41"/>
      <c r="F58" s="41"/>
      <c r="G58" s="42" t="s">
        <v>81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4"/>
      <c r="T58" s="42" t="s">
        <v>83</v>
      </c>
      <c r="U58" s="43"/>
      <c r="V58" s="43"/>
      <c r="W58" s="43"/>
      <c r="X58" s="44"/>
      <c r="Y58" s="42" t="s">
        <v>83</v>
      </c>
      <c r="Z58" s="43"/>
      <c r="AA58" s="43"/>
      <c r="AB58" s="43"/>
      <c r="AC58" s="43"/>
      <c r="AD58" s="43"/>
      <c r="AE58" s="43"/>
      <c r="AF58" s="43"/>
      <c r="AG58" s="43"/>
      <c r="AH58" s="44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>
        <f>AS58-AI58</f>
        <v>0</v>
      </c>
      <c r="BD58" s="25"/>
      <c r="BE58" s="25"/>
      <c r="BF58" s="25"/>
      <c r="BG58" s="25"/>
      <c r="BH58" s="25"/>
      <c r="BI58" s="25"/>
      <c r="BJ58" s="25"/>
      <c r="BK58" s="25"/>
      <c r="BL58" s="25"/>
    </row>
    <row r="59" spans="1:79" s="8" customFormat="1" ht="15.75" customHeight="1" x14ac:dyDescent="0.2">
      <c r="A59" s="120"/>
      <c r="B59" s="120"/>
      <c r="C59" s="41">
        <v>110170</v>
      </c>
      <c r="D59" s="41"/>
      <c r="E59" s="41"/>
      <c r="F59" s="41"/>
      <c r="G59" s="42" t="s">
        <v>86</v>
      </c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4"/>
      <c r="T59" s="42" t="s">
        <v>83</v>
      </c>
      <c r="U59" s="43"/>
      <c r="V59" s="43"/>
      <c r="W59" s="43"/>
      <c r="X59" s="44"/>
      <c r="Y59" s="42" t="s">
        <v>83</v>
      </c>
      <c r="Z59" s="43"/>
      <c r="AA59" s="43"/>
      <c r="AB59" s="43"/>
      <c r="AC59" s="43"/>
      <c r="AD59" s="43"/>
      <c r="AE59" s="43"/>
      <c r="AF59" s="43"/>
      <c r="AG59" s="43"/>
      <c r="AH59" s="44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>
        <f>AS59-AI59</f>
        <v>0</v>
      </c>
      <c r="BD59" s="25"/>
      <c r="BE59" s="25"/>
      <c r="BF59" s="25"/>
      <c r="BG59" s="25"/>
      <c r="BH59" s="25"/>
      <c r="BI59" s="25"/>
      <c r="BJ59" s="25"/>
      <c r="BK59" s="25"/>
      <c r="BL59" s="25"/>
    </row>
    <row r="60" spans="1:79" ht="47.25" customHeight="1" x14ac:dyDescent="0.2">
      <c r="A60" s="32"/>
      <c r="B60" s="32"/>
      <c r="C60" s="72">
        <v>110170</v>
      </c>
      <c r="D60" s="72"/>
      <c r="E60" s="72"/>
      <c r="F60" s="72"/>
      <c r="G60" s="106" t="s">
        <v>87</v>
      </c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5"/>
      <c r="T60" s="106" t="s">
        <v>88</v>
      </c>
      <c r="U60" s="94"/>
      <c r="V60" s="94"/>
      <c r="W60" s="94"/>
      <c r="X60" s="95"/>
      <c r="Y60" s="106" t="s">
        <v>89</v>
      </c>
      <c r="Z60" s="94"/>
      <c r="AA60" s="94"/>
      <c r="AB60" s="94"/>
      <c r="AC60" s="94"/>
      <c r="AD60" s="94"/>
      <c r="AE60" s="94"/>
      <c r="AF60" s="94"/>
      <c r="AG60" s="94"/>
      <c r="AH60" s="95"/>
      <c r="AI60" s="24">
        <v>29</v>
      </c>
      <c r="AJ60" s="24"/>
      <c r="AK60" s="24"/>
      <c r="AL60" s="24"/>
      <c r="AM60" s="24"/>
      <c r="AN60" s="24"/>
      <c r="AO60" s="24"/>
      <c r="AP60" s="24"/>
      <c r="AQ60" s="24"/>
      <c r="AR60" s="24"/>
      <c r="AS60" s="24">
        <v>29</v>
      </c>
      <c r="AT60" s="24"/>
      <c r="AU60" s="24"/>
      <c r="AV60" s="24"/>
      <c r="AW60" s="24"/>
      <c r="AX60" s="24"/>
      <c r="AY60" s="24"/>
      <c r="AZ60" s="24"/>
      <c r="BA60" s="24"/>
      <c r="BB60" s="24"/>
      <c r="BC60" s="24">
        <f>AS60-AI60</f>
        <v>0</v>
      </c>
      <c r="BD60" s="24"/>
      <c r="BE60" s="24"/>
      <c r="BF60" s="24"/>
      <c r="BG60" s="24"/>
      <c r="BH60" s="24"/>
      <c r="BI60" s="24"/>
      <c r="BJ60" s="24"/>
      <c r="BK60" s="24"/>
      <c r="BL60" s="24"/>
    </row>
    <row r="61" spans="1:79" s="8" customFormat="1" ht="15.75" customHeight="1" x14ac:dyDescent="0.2">
      <c r="A61" s="120"/>
      <c r="B61" s="120"/>
      <c r="C61" s="41">
        <v>110170</v>
      </c>
      <c r="D61" s="41"/>
      <c r="E61" s="41"/>
      <c r="F61" s="41"/>
      <c r="G61" s="42" t="s">
        <v>90</v>
      </c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4"/>
      <c r="T61" s="42" t="s">
        <v>83</v>
      </c>
      <c r="U61" s="43"/>
      <c r="V61" s="43"/>
      <c r="W61" s="43"/>
      <c r="X61" s="44"/>
      <c r="Y61" s="42" t="s">
        <v>83</v>
      </c>
      <c r="Z61" s="43"/>
      <c r="AA61" s="43"/>
      <c r="AB61" s="43"/>
      <c r="AC61" s="43"/>
      <c r="AD61" s="43"/>
      <c r="AE61" s="43"/>
      <c r="AF61" s="43"/>
      <c r="AG61" s="43"/>
      <c r="AH61" s="44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>
        <f>AS61-AI61</f>
        <v>0</v>
      </c>
      <c r="BD61" s="25"/>
      <c r="BE61" s="25"/>
      <c r="BF61" s="25"/>
      <c r="BG61" s="25"/>
      <c r="BH61" s="25"/>
      <c r="BI61" s="25"/>
      <c r="BJ61" s="25"/>
      <c r="BK61" s="25"/>
      <c r="BL61" s="25"/>
    </row>
    <row r="62" spans="1:79" ht="82.5" customHeight="1" x14ac:dyDescent="0.2">
      <c r="A62" s="32"/>
      <c r="B62" s="32"/>
      <c r="C62" s="72">
        <v>110170</v>
      </c>
      <c r="D62" s="72"/>
      <c r="E62" s="72"/>
      <c r="F62" s="72"/>
      <c r="G62" s="106" t="s">
        <v>136</v>
      </c>
      <c r="H62" s="128"/>
      <c r="I62" s="128"/>
      <c r="J62" s="128"/>
      <c r="K62" s="128"/>
      <c r="L62" s="128"/>
      <c r="M62" s="128"/>
      <c r="N62" s="128"/>
      <c r="O62" s="128"/>
      <c r="P62" s="128"/>
      <c r="Q62" s="128"/>
      <c r="R62" s="128"/>
      <c r="S62" s="129"/>
      <c r="T62" s="106" t="s">
        <v>88</v>
      </c>
      <c r="U62" s="128"/>
      <c r="V62" s="128"/>
      <c r="W62" s="128"/>
      <c r="X62" s="129"/>
      <c r="Y62" s="106" t="s">
        <v>137</v>
      </c>
      <c r="Z62" s="128"/>
      <c r="AA62" s="128"/>
      <c r="AB62" s="128"/>
      <c r="AC62" s="128"/>
      <c r="AD62" s="128"/>
      <c r="AE62" s="128"/>
      <c r="AF62" s="128"/>
      <c r="AG62" s="128"/>
      <c r="AH62" s="129"/>
      <c r="AI62" s="24">
        <f>853+233</f>
        <v>1086</v>
      </c>
      <c r="AJ62" s="24"/>
      <c r="AK62" s="24"/>
      <c r="AL62" s="24"/>
      <c r="AM62" s="24"/>
      <c r="AN62" s="24"/>
      <c r="AO62" s="24"/>
      <c r="AP62" s="24"/>
      <c r="AQ62" s="24"/>
      <c r="AR62" s="24"/>
      <c r="AS62" s="24">
        <f>AI62</f>
        <v>1086</v>
      </c>
      <c r="AT62" s="24"/>
      <c r="AU62" s="24"/>
      <c r="AV62" s="24"/>
      <c r="AW62" s="24"/>
      <c r="AX62" s="24"/>
      <c r="AY62" s="24"/>
      <c r="AZ62" s="24"/>
      <c r="BA62" s="24"/>
      <c r="BB62" s="24"/>
      <c r="BC62" s="24">
        <v>0</v>
      </c>
      <c r="BD62" s="24"/>
      <c r="BE62" s="24"/>
      <c r="BF62" s="24"/>
      <c r="BG62" s="24"/>
      <c r="BH62" s="24"/>
      <c r="BI62" s="24"/>
      <c r="BJ62" s="24"/>
      <c r="BK62" s="24"/>
      <c r="BL62" s="24"/>
    </row>
    <row r="63" spans="1:79" ht="78" customHeight="1" x14ac:dyDescent="0.2">
      <c r="A63" s="32"/>
      <c r="B63" s="32"/>
      <c r="C63" s="72">
        <v>110170</v>
      </c>
      <c r="D63" s="72"/>
      <c r="E63" s="72"/>
      <c r="F63" s="72"/>
      <c r="G63" s="106" t="s">
        <v>91</v>
      </c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5"/>
      <c r="T63" s="106" t="s">
        <v>88</v>
      </c>
      <c r="U63" s="94"/>
      <c r="V63" s="94"/>
      <c r="W63" s="94"/>
      <c r="X63" s="95"/>
      <c r="Y63" s="106" t="s">
        <v>138</v>
      </c>
      <c r="Z63" s="128"/>
      <c r="AA63" s="128"/>
      <c r="AB63" s="128"/>
      <c r="AC63" s="128"/>
      <c r="AD63" s="128"/>
      <c r="AE63" s="128"/>
      <c r="AF63" s="128"/>
      <c r="AG63" s="128"/>
      <c r="AH63" s="129"/>
      <c r="AI63" s="24">
        <f>225+75+527</f>
        <v>827</v>
      </c>
      <c r="AJ63" s="24"/>
      <c r="AK63" s="24"/>
      <c r="AL63" s="24"/>
      <c r="AM63" s="24"/>
      <c r="AN63" s="24"/>
      <c r="AO63" s="24"/>
      <c r="AP63" s="24"/>
      <c r="AQ63" s="24"/>
      <c r="AR63" s="24"/>
      <c r="AS63" s="24">
        <f>AI63</f>
        <v>827</v>
      </c>
      <c r="AT63" s="24"/>
      <c r="AU63" s="24"/>
      <c r="AV63" s="24"/>
      <c r="AW63" s="24"/>
      <c r="AX63" s="24"/>
      <c r="AY63" s="24"/>
      <c r="AZ63" s="24"/>
      <c r="BA63" s="24"/>
      <c r="BB63" s="24"/>
      <c r="BC63" s="24">
        <v>0</v>
      </c>
      <c r="BD63" s="24"/>
      <c r="BE63" s="24"/>
      <c r="BF63" s="24"/>
      <c r="BG63" s="24"/>
      <c r="BH63" s="24"/>
      <c r="BI63" s="24"/>
      <c r="BJ63" s="24"/>
      <c r="BK63" s="24"/>
      <c r="BL63" s="24"/>
    </row>
    <row r="64" spans="1:79" s="8" customFormat="1" ht="15.75" customHeight="1" x14ac:dyDescent="0.2">
      <c r="A64" s="120"/>
      <c r="B64" s="120"/>
      <c r="C64" s="41">
        <v>110170</v>
      </c>
      <c r="D64" s="41"/>
      <c r="E64" s="41"/>
      <c r="F64" s="41"/>
      <c r="G64" s="42" t="s">
        <v>92</v>
      </c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4"/>
      <c r="T64" s="42" t="s">
        <v>83</v>
      </c>
      <c r="U64" s="43"/>
      <c r="V64" s="43"/>
      <c r="W64" s="43"/>
      <c r="X64" s="44"/>
      <c r="Y64" s="42" t="s">
        <v>83</v>
      </c>
      <c r="Z64" s="43"/>
      <c r="AA64" s="43"/>
      <c r="AB64" s="43"/>
      <c r="AC64" s="43"/>
      <c r="AD64" s="43"/>
      <c r="AE64" s="43"/>
      <c r="AF64" s="43"/>
      <c r="AG64" s="43"/>
      <c r="AH64" s="44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>
        <f>AS64-AI64</f>
        <v>0</v>
      </c>
      <c r="BD64" s="25"/>
      <c r="BE64" s="25"/>
      <c r="BF64" s="25"/>
      <c r="BG64" s="25"/>
      <c r="BH64" s="25"/>
      <c r="BI64" s="25"/>
      <c r="BJ64" s="25"/>
      <c r="BK64" s="25"/>
      <c r="BL64" s="25"/>
    </row>
    <row r="65" spans="1:80" ht="78.75" customHeight="1" x14ac:dyDescent="0.2">
      <c r="A65" s="32"/>
      <c r="B65" s="32"/>
      <c r="C65" s="72">
        <v>110170</v>
      </c>
      <c r="D65" s="72"/>
      <c r="E65" s="72"/>
      <c r="F65" s="72"/>
      <c r="G65" s="106" t="s">
        <v>93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5"/>
      <c r="T65" s="106" t="s">
        <v>94</v>
      </c>
      <c r="U65" s="94"/>
      <c r="V65" s="94"/>
      <c r="W65" s="94"/>
      <c r="X65" s="95"/>
      <c r="Y65" s="106" t="s">
        <v>95</v>
      </c>
      <c r="Z65" s="94"/>
      <c r="AA65" s="94"/>
      <c r="AB65" s="94"/>
      <c r="AC65" s="94"/>
      <c r="AD65" s="94"/>
      <c r="AE65" s="94"/>
      <c r="AF65" s="94"/>
      <c r="AG65" s="94"/>
      <c r="AH65" s="95"/>
      <c r="AI65" s="96">
        <v>63.923999999999999</v>
      </c>
      <c r="AJ65" s="97"/>
      <c r="AK65" s="97"/>
      <c r="AL65" s="97"/>
      <c r="AM65" s="97"/>
      <c r="AN65" s="97"/>
      <c r="AO65" s="97"/>
      <c r="AP65" s="97"/>
      <c r="AQ65" s="97"/>
      <c r="AR65" s="98"/>
      <c r="AS65" s="24">
        <f>1852.243/AS60</f>
        <v>63.870448275862067</v>
      </c>
      <c r="AT65" s="24"/>
      <c r="AU65" s="24"/>
      <c r="AV65" s="24"/>
      <c r="AW65" s="24"/>
      <c r="AX65" s="24"/>
      <c r="AY65" s="24"/>
      <c r="AZ65" s="24"/>
      <c r="BA65" s="24"/>
      <c r="BB65" s="24"/>
      <c r="BC65" s="24">
        <f>AS65-AI65</f>
        <v>-5.355172413793241E-2</v>
      </c>
      <c r="BD65" s="24"/>
      <c r="BE65" s="24"/>
      <c r="BF65" s="24"/>
      <c r="BG65" s="24"/>
      <c r="BH65" s="24"/>
      <c r="BI65" s="24"/>
      <c r="BJ65" s="24"/>
      <c r="BK65" s="24"/>
      <c r="BL65" s="24"/>
    </row>
    <row r="67" spans="1:80" s="2" customFormat="1" ht="15.75" customHeight="1" x14ac:dyDescent="0.2">
      <c r="A67" s="30" t="s">
        <v>34</v>
      </c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  <c r="BK67" s="30"/>
      <c r="BL67" s="30"/>
      <c r="BM67" s="30"/>
      <c r="BN67" s="30"/>
      <c r="BO67" s="30"/>
      <c r="BP67" s="30"/>
      <c r="BQ67" s="30"/>
    </row>
    <row r="68" spans="1:80" ht="15" customHeight="1" x14ac:dyDescent="0.2">
      <c r="A68" s="31" t="s">
        <v>100</v>
      </c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  <c r="BG68" s="31"/>
      <c r="BH68" s="31"/>
      <c r="BI68" s="31"/>
      <c r="BJ68" s="31"/>
      <c r="BK68" s="31"/>
      <c r="BL68" s="31"/>
    </row>
    <row r="70" spans="1:80" ht="39.950000000000003" customHeight="1" x14ac:dyDescent="0.2">
      <c r="A70" s="45" t="s">
        <v>22</v>
      </c>
      <c r="B70" s="45"/>
      <c r="C70" s="45"/>
      <c r="D70" s="45" t="s">
        <v>21</v>
      </c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86" t="s">
        <v>14</v>
      </c>
      <c r="R70" s="87"/>
      <c r="S70" s="87"/>
      <c r="T70" s="87"/>
      <c r="U70" s="88"/>
      <c r="V70" s="45" t="s">
        <v>41</v>
      </c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 t="s">
        <v>42</v>
      </c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 t="s">
        <v>43</v>
      </c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 t="s">
        <v>44</v>
      </c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</row>
    <row r="71" spans="1:80" ht="33.950000000000003" customHeight="1" x14ac:dyDescent="0.2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89"/>
      <c r="R71" s="90"/>
      <c r="S71" s="90"/>
      <c r="T71" s="90"/>
      <c r="U71" s="91"/>
      <c r="V71" s="45" t="s">
        <v>10</v>
      </c>
      <c r="W71" s="45"/>
      <c r="X71" s="45"/>
      <c r="Y71" s="45"/>
      <c r="Z71" s="45" t="s">
        <v>9</v>
      </c>
      <c r="AA71" s="45"/>
      <c r="AB71" s="45"/>
      <c r="AC71" s="45"/>
      <c r="AD71" s="45" t="s">
        <v>23</v>
      </c>
      <c r="AE71" s="45"/>
      <c r="AF71" s="45"/>
      <c r="AG71" s="45"/>
      <c r="AH71" s="45" t="s">
        <v>10</v>
      </c>
      <c r="AI71" s="45"/>
      <c r="AJ71" s="45"/>
      <c r="AK71" s="45"/>
      <c r="AL71" s="45" t="s">
        <v>9</v>
      </c>
      <c r="AM71" s="45"/>
      <c r="AN71" s="45"/>
      <c r="AO71" s="45"/>
      <c r="AP71" s="45" t="s">
        <v>23</v>
      </c>
      <c r="AQ71" s="45"/>
      <c r="AR71" s="45"/>
      <c r="AS71" s="45"/>
      <c r="AT71" s="45" t="s">
        <v>10</v>
      </c>
      <c r="AU71" s="45"/>
      <c r="AV71" s="45"/>
      <c r="AW71" s="45"/>
      <c r="AX71" s="45" t="s">
        <v>9</v>
      </c>
      <c r="AY71" s="45"/>
      <c r="AZ71" s="45"/>
      <c r="BA71" s="45"/>
      <c r="BB71" s="45" t="s">
        <v>23</v>
      </c>
      <c r="BC71" s="45"/>
      <c r="BD71" s="45"/>
      <c r="BE71" s="45"/>
      <c r="BF71" s="45" t="s">
        <v>10</v>
      </c>
      <c r="BG71" s="45"/>
      <c r="BH71" s="45"/>
      <c r="BI71" s="45"/>
      <c r="BJ71" s="45" t="s">
        <v>9</v>
      </c>
      <c r="BK71" s="45"/>
      <c r="BL71" s="45"/>
      <c r="BM71" s="45"/>
      <c r="BN71" s="45" t="s">
        <v>23</v>
      </c>
      <c r="BO71" s="45"/>
      <c r="BP71" s="45"/>
      <c r="BQ71" s="45"/>
    </row>
    <row r="72" spans="1:80" ht="15" customHeight="1" x14ac:dyDescent="0.2">
      <c r="A72" s="45">
        <v>1</v>
      </c>
      <c r="B72" s="45"/>
      <c r="C72" s="45"/>
      <c r="D72" s="45">
        <v>2</v>
      </c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9">
        <v>3</v>
      </c>
      <c r="R72" s="50"/>
      <c r="S72" s="50"/>
      <c r="T72" s="50"/>
      <c r="U72" s="51"/>
      <c r="V72" s="45">
        <v>4</v>
      </c>
      <c r="W72" s="45"/>
      <c r="X72" s="45"/>
      <c r="Y72" s="45"/>
      <c r="Z72" s="45">
        <v>5</v>
      </c>
      <c r="AA72" s="45"/>
      <c r="AB72" s="45"/>
      <c r="AC72" s="45"/>
      <c r="AD72" s="45">
        <v>6</v>
      </c>
      <c r="AE72" s="45"/>
      <c r="AF72" s="45"/>
      <c r="AG72" s="45"/>
      <c r="AH72" s="45">
        <v>7</v>
      </c>
      <c r="AI72" s="45"/>
      <c r="AJ72" s="45"/>
      <c r="AK72" s="45"/>
      <c r="AL72" s="45">
        <v>8</v>
      </c>
      <c r="AM72" s="45"/>
      <c r="AN72" s="45"/>
      <c r="AO72" s="45"/>
      <c r="AP72" s="45">
        <v>9</v>
      </c>
      <c r="AQ72" s="45"/>
      <c r="AR72" s="45"/>
      <c r="AS72" s="45"/>
      <c r="AT72" s="45">
        <v>10</v>
      </c>
      <c r="AU72" s="45"/>
      <c r="AV72" s="45"/>
      <c r="AW72" s="45"/>
      <c r="AX72" s="45">
        <v>11</v>
      </c>
      <c r="AY72" s="45"/>
      <c r="AZ72" s="45"/>
      <c r="BA72" s="45"/>
      <c r="BB72" s="45">
        <v>12</v>
      </c>
      <c r="BC72" s="45"/>
      <c r="BD72" s="45"/>
      <c r="BE72" s="45"/>
      <c r="BF72" s="45">
        <v>13</v>
      </c>
      <c r="BG72" s="45"/>
      <c r="BH72" s="45"/>
      <c r="BI72" s="45"/>
      <c r="BJ72" s="45">
        <v>14</v>
      </c>
      <c r="BK72" s="45"/>
      <c r="BL72" s="45"/>
      <c r="BM72" s="45"/>
      <c r="BN72" s="45">
        <v>15</v>
      </c>
      <c r="BO72" s="45"/>
      <c r="BP72" s="45"/>
      <c r="BQ72" s="45"/>
    </row>
    <row r="73" spans="1:80" ht="12.75" hidden="1" customHeight="1" x14ac:dyDescent="0.2">
      <c r="A73" s="64" t="s">
        <v>58</v>
      </c>
      <c r="B73" s="65"/>
      <c r="C73" s="66"/>
      <c r="D73" s="67" t="s">
        <v>55</v>
      </c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9"/>
      <c r="Q73" s="64" t="s">
        <v>53</v>
      </c>
      <c r="R73" s="65"/>
      <c r="S73" s="65"/>
      <c r="T73" s="65"/>
      <c r="U73" s="66"/>
      <c r="V73" s="52" t="s">
        <v>45</v>
      </c>
      <c r="W73" s="53"/>
      <c r="X73" s="53"/>
      <c r="Y73" s="54"/>
      <c r="Z73" s="52" t="s">
        <v>59</v>
      </c>
      <c r="AA73" s="53"/>
      <c r="AB73" s="53"/>
      <c r="AC73" s="54"/>
      <c r="AD73" s="55" t="s">
        <v>62</v>
      </c>
      <c r="AE73" s="56"/>
      <c r="AF73" s="56"/>
      <c r="AG73" s="57"/>
      <c r="AH73" s="52" t="s">
        <v>47</v>
      </c>
      <c r="AI73" s="53"/>
      <c r="AJ73" s="53"/>
      <c r="AK73" s="54"/>
      <c r="AL73" s="52" t="s">
        <v>46</v>
      </c>
      <c r="AM73" s="53"/>
      <c r="AN73" s="53"/>
      <c r="AO73" s="54"/>
      <c r="AP73" s="55" t="s">
        <v>62</v>
      </c>
      <c r="AQ73" s="56"/>
      <c r="AR73" s="56"/>
      <c r="AS73" s="57"/>
      <c r="AT73" s="52" t="s">
        <v>48</v>
      </c>
      <c r="AU73" s="53"/>
      <c r="AV73" s="53"/>
      <c r="AW73" s="54"/>
      <c r="AX73" s="52" t="s">
        <v>49</v>
      </c>
      <c r="AY73" s="53"/>
      <c r="AZ73" s="53"/>
      <c r="BA73" s="54"/>
      <c r="BB73" s="55" t="s">
        <v>62</v>
      </c>
      <c r="BC73" s="56"/>
      <c r="BD73" s="56"/>
      <c r="BE73" s="57"/>
      <c r="BF73" s="74" t="s">
        <v>60</v>
      </c>
      <c r="BG73" s="75"/>
      <c r="BH73" s="75"/>
      <c r="BI73" s="76"/>
      <c r="BJ73" s="52" t="s">
        <v>61</v>
      </c>
      <c r="BK73" s="53"/>
      <c r="BL73" s="53"/>
      <c r="BM73" s="54"/>
      <c r="BN73" s="55" t="s">
        <v>62</v>
      </c>
      <c r="BO73" s="56"/>
      <c r="BP73" s="56"/>
      <c r="BQ73" s="57"/>
      <c r="CA73" s="1" t="s">
        <v>76</v>
      </c>
      <c r="CB73" s="1" t="s">
        <v>80</v>
      </c>
    </row>
    <row r="74" spans="1:80" s="8" customFormat="1" ht="15.75" customHeight="1" x14ac:dyDescent="0.2">
      <c r="A74" s="46" t="s">
        <v>83</v>
      </c>
      <c r="B74" s="47"/>
      <c r="C74" s="48"/>
      <c r="D74" s="42" t="s">
        <v>84</v>
      </c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4"/>
      <c r="Q74" s="46"/>
      <c r="R74" s="47"/>
      <c r="S74" s="47"/>
      <c r="T74" s="47"/>
      <c r="U74" s="48"/>
      <c r="V74" s="58"/>
      <c r="W74" s="59"/>
      <c r="X74" s="59"/>
      <c r="Y74" s="60"/>
      <c r="Z74" s="58"/>
      <c r="AA74" s="59"/>
      <c r="AB74" s="59"/>
      <c r="AC74" s="60"/>
      <c r="AD74" s="58">
        <f>V74+Z74</f>
        <v>0</v>
      </c>
      <c r="AE74" s="59"/>
      <c r="AF74" s="59"/>
      <c r="AG74" s="60"/>
      <c r="AH74" s="58"/>
      <c r="AI74" s="59"/>
      <c r="AJ74" s="59"/>
      <c r="AK74" s="60"/>
      <c r="AL74" s="58"/>
      <c r="AM74" s="59"/>
      <c r="AN74" s="59"/>
      <c r="AO74" s="60"/>
      <c r="AP74" s="58">
        <f>AH74+AL74</f>
        <v>0</v>
      </c>
      <c r="AQ74" s="59"/>
      <c r="AR74" s="59"/>
      <c r="AS74" s="60"/>
      <c r="AT74" s="58"/>
      <c r="AU74" s="59"/>
      <c r="AV74" s="59"/>
      <c r="AW74" s="60"/>
      <c r="AX74" s="58"/>
      <c r="AY74" s="59"/>
      <c r="AZ74" s="59"/>
      <c r="BA74" s="60"/>
      <c r="BB74" s="58">
        <f>AT74+AX74</f>
        <v>0</v>
      </c>
      <c r="BC74" s="59"/>
      <c r="BD74" s="59"/>
      <c r="BE74" s="60"/>
      <c r="BF74" s="61"/>
      <c r="BG74" s="62"/>
      <c r="BH74" s="62"/>
      <c r="BI74" s="63"/>
      <c r="BJ74" s="58"/>
      <c r="BK74" s="59"/>
      <c r="BL74" s="59"/>
      <c r="BM74" s="60"/>
      <c r="BN74" s="58">
        <f>BF74+BJ74</f>
        <v>0</v>
      </c>
      <c r="BO74" s="59"/>
      <c r="BP74" s="59"/>
      <c r="BQ74" s="60"/>
      <c r="CA74" s="8" t="s">
        <v>77</v>
      </c>
    </row>
    <row r="77" spans="1:80" ht="15.75" customHeight="1" x14ac:dyDescent="0.2">
      <c r="A77" s="70" t="s">
        <v>35</v>
      </c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71"/>
    </row>
    <row r="78" spans="1:80" ht="15.75" customHeight="1" x14ac:dyDescent="0.2">
      <c r="A78" s="70" t="s">
        <v>36</v>
      </c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1"/>
      <c r="BK78" s="71"/>
      <c r="BL78" s="71"/>
    </row>
    <row r="79" spans="1:80" ht="18.75" customHeight="1" x14ac:dyDescent="0.2">
      <c r="A79" s="70" t="s">
        <v>37</v>
      </c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71"/>
      <c r="BF79" s="71"/>
      <c r="BG79" s="71"/>
      <c r="BH79" s="71"/>
      <c r="BI79" s="71"/>
      <c r="BJ79" s="71"/>
      <c r="BK79" s="71"/>
      <c r="BL79" s="71"/>
    </row>
    <row r="80" spans="1:80" ht="12" customHeight="1" x14ac:dyDescent="0.2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  <c r="BK80" s="30"/>
      <c r="BL80" s="30"/>
    </row>
    <row r="82" spans="1:60" s="10" customFormat="1" ht="42" customHeight="1" x14ac:dyDescent="0.2">
      <c r="A82" s="77" t="s">
        <v>98</v>
      </c>
      <c r="B82" s="118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12"/>
      <c r="AO82" s="12"/>
      <c r="AP82" s="27" t="s">
        <v>99</v>
      </c>
      <c r="AQ82" s="108"/>
      <c r="AR82" s="108"/>
      <c r="AS82" s="108"/>
      <c r="AT82" s="108"/>
      <c r="AU82" s="108"/>
      <c r="AV82" s="108"/>
      <c r="AW82" s="108"/>
      <c r="AX82" s="108"/>
      <c r="AY82" s="108"/>
      <c r="AZ82" s="108"/>
      <c r="BA82" s="108"/>
      <c r="BB82" s="108"/>
      <c r="BC82" s="108"/>
      <c r="BD82" s="108"/>
      <c r="BE82" s="108"/>
      <c r="BF82" s="108"/>
      <c r="BG82" s="108"/>
      <c r="BH82" s="108"/>
    </row>
    <row r="83" spans="1:60" s="10" customFormat="1" x14ac:dyDescent="0.2">
      <c r="W83" s="92" t="s">
        <v>38</v>
      </c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"/>
      <c r="AO83" s="9"/>
      <c r="AP83" s="92" t="s">
        <v>39</v>
      </c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</row>
    <row r="84" spans="1:60" s="10" customFormat="1" x14ac:dyDescent="0.2"/>
    <row r="85" spans="1:60" s="10" customFormat="1" x14ac:dyDescent="0.2"/>
    <row r="86" spans="1:60" s="10" customFormat="1" ht="15.95" customHeight="1" x14ac:dyDescent="0.2">
      <c r="A86" s="77" t="s">
        <v>139</v>
      </c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7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12"/>
      <c r="AO86" s="27" t="s">
        <v>140</v>
      </c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</row>
    <row r="87" spans="1:60" s="10" customFormat="1" x14ac:dyDescent="0.2">
      <c r="W87" s="107" t="s">
        <v>38</v>
      </c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O87" s="107" t="s">
        <v>141</v>
      </c>
      <c r="AP87" s="107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</row>
    <row r="88" spans="1:60" s="10" customFormat="1" x14ac:dyDescent="0.2"/>
  </sheetData>
  <mergeCells count="369">
    <mergeCell ref="A79:BL79"/>
    <mergeCell ref="A80:BL80"/>
    <mergeCell ref="A82:V82"/>
    <mergeCell ref="W82:AM82"/>
    <mergeCell ref="AP82:BH82"/>
    <mergeCell ref="AT74:AW74"/>
    <mergeCell ref="AX74:BA74"/>
    <mergeCell ref="BB74:BE74"/>
    <mergeCell ref="C62:F62"/>
    <mergeCell ref="AI62:AR62"/>
    <mergeCell ref="AS62:BB62"/>
    <mergeCell ref="BC62:BL62"/>
    <mergeCell ref="G62:S62"/>
    <mergeCell ref="T62:X62"/>
    <mergeCell ref="Y62:AH62"/>
    <mergeCell ref="Y63:AH63"/>
    <mergeCell ref="A78:BL78"/>
    <mergeCell ref="BF74:BI74"/>
    <mergeCell ref="BJ74:BM74"/>
    <mergeCell ref="AL73:AO73"/>
    <mergeCell ref="AL72:AO72"/>
    <mergeCell ref="A72:C72"/>
    <mergeCell ref="D72:P72"/>
    <mergeCell ref="Q72:U72"/>
    <mergeCell ref="W87:AM87"/>
    <mergeCell ref="A86:V86"/>
    <mergeCell ref="AO87:BG87"/>
    <mergeCell ref="AO86:BG86"/>
    <mergeCell ref="W86:AM86"/>
    <mergeCell ref="AS64:BB64"/>
    <mergeCell ref="BC64:BL64"/>
    <mergeCell ref="A65:B65"/>
    <mergeCell ref="C65:F65"/>
    <mergeCell ref="G65:S65"/>
    <mergeCell ref="T65:X65"/>
    <mergeCell ref="Y65:AH65"/>
    <mergeCell ref="AI65:AR65"/>
    <mergeCell ref="AS65:BB65"/>
    <mergeCell ref="BC65:BL65"/>
    <mergeCell ref="A64:B64"/>
    <mergeCell ref="C64:F64"/>
    <mergeCell ref="G64:S64"/>
    <mergeCell ref="T64:X64"/>
    <mergeCell ref="Y64:AH64"/>
    <mergeCell ref="AI64:AR64"/>
    <mergeCell ref="W83:AM83"/>
    <mergeCell ref="AP83:BH83"/>
    <mergeCell ref="A77:BL77"/>
    <mergeCell ref="AS40:AV40"/>
    <mergeCell ref="AW40:AZ40"/>
    <mergeCell ref="BA40:BD40"/>
    <mergeCell ref="BE40:BH40"/>
    <mergeCell ref="BI40:BL40"/>
    <mergeCell ref="AS57:BB57"/>
    <mergeCell ref="BC57:BL57"/>
    <mergeCell ref="BC55:BL55"/>
    <mergeCell ref="A56:B56"/>
    <mergeCell ref="C56:F56"/>
    <mergeCell ref="G56:S56"/>
    <mergeCell ref="T56:X56"/>
    <mergeCell ref="Y56:AH56"/>
    <mergeCell ref="AI56:AR56"/>
    <mergeCell ref="AS56:BB56"/>
    <mergeCell ref="BC56:BL56"/>
    <mergeCell ref="AS55:BB55"/>
    <mergeCell ref="BG50:BL50"/>
    <mergeCell ref="A50:P50"/>
    <mergeCell ref="Q50:U50"/>
    <mergeCell ref="V50:Z50"/>
    <mergeCell ref="AA50:AF50"/>
    <mergeCell ref="AG50:AK50"/>
    <mergeCell ref="AL50:AP50"/>
    <mergeCell ref="AC39:AF39"/>
    <mergeCell ref="AG39:AJ39"/>
    <mergeCell ref="AK39:AN39"/>
    <mergeCell ref="A58:B58"/>
    <mergeCell ref="C58:F58"/>
    <mergeCell ref="G58:S58"/>
    <mergeCell ref="T58:X58"/>
    <mergeCell ref="Y58:AH58"/>
    <mergeCell ref="AI58:AR58"/>
    <mergeCell ref="A55:B55"/>
    <mergeCell ref="C55:F55"/>
    <mergeCell ref="G55:S55"/>
    <mergeCell ref="T55:X55"/>
    <mergeCell ref="Y55:AH55"/>
    <mergeCell ref="AI55:AR55"/>
    <mergeCell ref="A52:BL52"/>
    <mergeCell ref="A54:B54"/>
    <mergeCell ref="C54:F54"/>
    <mergeCell ref="G54:S54"/>
    <mergeCell ref="T54:X54"/>
    <mergeCell ref="Y54:AH54"/>
    <mergeCell ref="AI54:AR54"/>
    <mergeCell ref="AS54:BB54"/>
    <mergeCell ref="BC54:BL54"/>
    <mergeCell ref="BN74:BQ74"/>
    <mergeCell ref="BN73:BQ73"/>
    <mergeCell ref="A74:C74"/>
    <mergeCell ref="D74:P74"/>
    <mergeCell ref="Q74:U74"/>
    <mergeCell ref="V74:Y74"/>
    <mergeCell ref="Z74:AC74"/>
    <mergeCell ref="AD74:AG74"/>
    <mergeCell ref="AH74:AK74"/>
    <mergeCell ref="AL74:AO74"/>
    <mergeCell ref="AP74:AS74"/>
    <mergeCell ref="AP73:AS73"/>
    <mergeCell ref="AT73:AW73"/>
    <mergeCell ref="AX73:BA73"/>
    <mergeCell ref="BB73:BE73"/>
    <mergeCell ref="BF73:BI73"/>
    <mergeCell ref="BJ73:BM73"/>
    <mergeCell ref="A73:C73"/>
    <mergeCell ref="D73:P73"/>
    <mergeCell ref="Q73:U73"/>
    <mergeCell ref="V73:Y73"/>
    <mergeCell ref="Z73:AC73"/>
    <mergeCell ref="AD73:AG73"/>
    <mergeCell ref="AH73:AK73"/>
    <mergeCell ref="V72:Y72"/>
    <mergeCell ref="Z72:AC72"/>
    <mergeCell ref="AD72:AG72"/>
    <mergeCell ref="AH72:AK72"/>
    <mergeCell ref="BJ72:BM72"/>
    <mergeCell ref="BN72:BQ72"/>
    <mergeCell ref="AP72:AS72"/>
    <mergeCell ref="AT72:AW72"/>
    <mergeCell ref="AX72:BA72"/>
    <mergeCell ref="BB72:BE72"/>
    <mergeCell ref="BF72:BI72"/>
    <mergeCell ref="BF70:BQ70"/>
    <mergeCell ref="V71:Y71"/>
    <mergeCell ref="Z71:AC71"/>
    <mergeCell ref="AD71:AG71"/>
    <mergeCell ref="AH71:AK71"/>
    <mergeCell ref="AL71:AO71"/>
    <mergeCell ref="AP71:AS71"/>
    <mergeCell ref="AT71:AW71"/>
    <mergeCell ref="AX71:BA71"/>
    <mergeCell ref="BB71:BE71"/>
    <mergeCell ref="BF71:BI71"/>
    <mergeCell ref="BJ71:BM71"/>
    <mergeCell ref="BN71:BQ71"/>
    <mergeCell ref="A70:C71"/>
    <mergeCell ref="D70:P71"/>
    <mergeCell ref="Q70:U71"/>
    <mergeCell ref="V70:AG70"/>
    <mergeCell ref="AH70:AS70"/>
    <mergeCell ref="AT70:BE70"/>
    <mergeCell ref="A57:B57"/>
    <mergeCell ref="C57:F57"/>
    <mergeCell ref="G57:S57"/>
    <mergeCell ref="T57:X57"/>
    <mergeCell ref="Y57:AH57"/>
    <mergeCell ref="AI57:AR57"/>
    <mergeCell ref="AS58:BB58"/>
    <mergeCell ref="BC58:BL58"/>
    <mergeCell ref="AS59:BB59"/>
    <mergeCell ref="BC59:BL59"/>
    <mergeCell ref="A60:B60"/>
    <mergeCell ref="C60:F60"/>
    <mergeCell ref="G60:S60"/>
    <mergeCell ref="T60:X60"/>
    <mergeCell ref="Y60:AH60"/>
    <mergeCell ref="AI60:AR60"/>
    <mergeCell ref="AS60:BB60"/>
    <mergeCell ref="BC60:BL60"/>
    <mergeCell ref="A67:BQ67"/>
    <mergeCell ref="A68:BL68"/>
    <mergeCell ref="A59:B59"/>
    <mergeCell ref="C59:F59"/>
    <mergeCell ref="G59:S59"/>
    <mergeCell ref="T59:X59"/>
    <mergeCell ref="Y59:AH59"/>
    <mergeCell ref="AI59:AR59"/>
    <mergeCell ref="AS61:BB61"/>
    <mergeCell ref="BC61:BL61"/>
    <mergeCell ref="A63:B63"/>
    <mergeCell ref="C63:F63"/>
    <mergeCell ref="G63:S63"/>
    <mergeCell ref="T63:X63"/>
    <mergeCell ref="AI63:AR63"/>
    <mergeCell ref="AS63:BB63"/>
    <mergeCell ref="BC63:BL63"/>
    <mergeCell ref="A61:B61"/>
    <mergeCell ref="C61:F61"/>
    <mergeCell ref="G61:S61"/>
    <mergeCell ref="T61:X61"/>
    <mergeCell ref="Y61:AH61"/>
    <mergeCell ref="AI61:AR61"/>
    <mergeCell ref="A62:B62"/>
    <mergeCell ref="AQ50:AV50"/>
    <mergeCell ref="AW50:BA50"/>
    <mergeCell ref="BB50:BF50"/>
    <mergeCell ref="BG48:BL48"/>
    <mergeCell ref="A49:P49"/>
    <mergeCell ref="Q49:U49"/>
    <mergeCell ref="V49:Z49"/>
    <mergeCell ref="AA49:AF49"/>
    <mergeCell ref="AG49:AK49"/>
    <mergeCell ref="AL49:AP49"/>
    <mergeCell ref="AQ49:AV49"/>
    <mergeCell ref="AW49:BA49"/>
    <mergeCell ref="BB49:BF49"/>
    <mergeCell ref="BG49:BL49"/>
    <mergeCell ref="A48:P48"/>
    <mergeCell ref="Q48:U48"/>
    <mergeCell ref="V48:Z48"/>
    <mergeCell ref="AA48:AF48"/>
    <mergeCell ref="AG48:AK48"/>
    <mergeCell ref="AL48:AP48"/>
    <mergeCell ref="AQ48:AV48"/>
    <mergeCell ref="AW48:BA48"/>
    <mergeCell ref="BB48:BF48"/>
    <mergeCell ref="A44:BL44"/>
    <mergeCell ref="A46:P47"/>
    <mergeCell ref="Q46:AF46"/>
    <mergeCell ref="AG46:AV46"/>
    <mergeCell ref="AW46:BL46"/>
    <mergeCell ref="Q47:U47"/>
    <mergeCell ref="V47:Z47"/>
    <mergeCell ref="AA47:AF47"/>
    <mergeCell ref="AG47:AK47"/>
    <mergeCell ref="AL47:AP47"/>
    <mergeCell ref="AQ47:AV47"/>
    <mergeCell ref="AW47:BA47"/>
    <mergeCell ref="BB47:BF47"/>
    <mergeCell ref="BG47:BL47"/>
    <mergeCell ref="AS38:AV38"/>
    <mergeCell ref="AW38:AZ38"/>
    <mergeCell ref="BA38:BD38"/>
    <mergeCell ref="BE38:BH38"/>
    <mergeCell ref="BI38:BL38"/>
    <mergeCell ref="A43:BL43"/>
    <mergeCell ref="AO39:AR39"/>
    <mergeCell ref="AS39:AV39"/>
    <mergeCell ref="AW39:AZ39"/>
    <mergeCell ref="BA39:BD39"/>
    <mergeCell ref="BE39:BH39"/>
    <mergeCell ref="BI39:BL39"/>
    <mergeCell ref="A40:C40"/>
    <mergeCell ref="D40:G40"/>
    <mergeCell ref="H40:K40"/>
    <mergeCell ref="L40:AB40"/>
    <mergeCell ref="AC40:AF40"/>
    <mergeCell ref="AG40:AJ40"/>
    <mergeCell ref="AK40:AN40"/>
    <mergeCell ref="AO40:AR40"/>
    <mergeCell ref="A39:C39"/>
    <mergeCell ref="D39:G39"/>
    <mergeCell ref="H39:K39"/>
    <mergeCell ref="L39:AB39"/>
    <mergeCell ref="A38:C38"/>
    <mergeCell ref="D38:G38"/>
    <mergeCell ref="H38:K38"/>
    <mergeCell ref="L38:AB38"/>
    <mergeCell ref="AC38:AF38"/>
    <mergeCell ref="AG38:AJ38"/>
    <mergeCell ref="AK38:AN38"/>
    <mergeCell ref="AO38:AR38"/>
    <mergeCell ref="AG37:AJ37"/>
    <mergeCell ref="AK37:AN37"/>
    <mergeCell ref="AO37:AR37"/>
    <mergeCell ref="AS36:AV36"/>
    <mergeCell ref="AW36:AZ36"/>
    <mergeCell ref="BA36:BD36"/>
    <mergeCell ref="BE36:BH36"/>
    <mergeCell ref="BI36:BL36"/>
    <mergeCell ref="A37:C37"/>
    <mergeCell ref="D37:G37"/>
    <mergeCell ref="H37:K37"/>
    <mergeCell ref="L37:AB37"/>
    <mergeCell ref="AC37:AF37"/>
    <mergeCell ref="BE37:BH37"/>
    <mergeCell ref="BI37:BL37"/>
    <mergeCell ref="AS37:AV37"/>
    <mergeCell ref="AW37:AZ37"/>
    <mergeCell ref="BA37:BD37"/>
    <mergeCell ref="A36:C36"/>
    <mergeCell ref="D36:G36"/>
    <mergeCell ref="H36:K36"/>
    <mergeCell ref="L36:AB36"/>
    <mergeCell ref="AC36:AF36"/>
    <mergeCell ref="AG36:AJ36"/>
    <mergeCell ref="AK36:AN36"/>
    <mergeCell ref="AO36:AR36"/>
    <mergeCell ref="AG35:AJ35"/>
    <mergeCell ref="AK35:AN35"/>
    <mergeCell ref="AO35:AR35"/>
    <mergeCell ref="A31:BL31"/>
    <mergeCell ref="A32:BL32"/>
    <mergeCell ref="A34:C35"/>
    <mergeCell ref="D34:G35"/>
    <mergeCell ref="H34:K35"/>
    <mergeCell ref="L34:AB35"/>
    <mergeCell ref="AC34:AN34"/>
    <mergeCell ref="AO34:AZ34"/>
    <mergeCell ref="BA34:BL34"/>
    <mergeCell ref="AC35:AF35"/>
    <mergeCell ref="BE35:BH35"/>
    <mergeCell ref="BI35:BL35"/>
    <mergeCell ref="AS35:AV35"/>
    <mergeCell ref="AW35:AZ35"/>
    <mergeCell ref="BA35:BD35"/>
    <mergeCell ref="A28:G28"/>
    <mergeCell ref="H28:N28"/>
    <mergeCell ref="O28:U28"/>
    <mergeCell ref="V28:AB28"/>
    <mergeCell ref="AC28:AI28"/>
    <mergeCell ref="AJ28:AP28"/>
    <mergeCell ref="AQ28:AW28"/>
    <mergeCell ref="AX28:BD28"/>
    <mergeCell ref="BE28:BL28"/>
    <mergeCell ref="A27:G27"/>
    <mergeCell ref="H27:N27"/>
    <mergeCell ref="O27:U27"/>
    <mergeCell ref="V27:AB27"/>
    <mergeCell ref="AC27:AI27"/>
    <mergeCell ref="AJ27:AP27"/>
    <mergeCell ref="AQ27:AW27"/>
    <mergeCell ref="AX27:BD27"/>
    <mergeCell ref="BE27:BL27"/>
    <mergeCell ref="AQ25:AW25"/>
    <mergeCell ref="AX25:BD25"/>
    <mergeCell ref="BE25:BL25"/>
    <mergeCell ref="A26:G26"/>
    <mergeCell ref="H26:N26"/>
    <mergeCell ref="O26:U26"/>
    <mergeCell ref="V26:AB26"/>
    <mergeCell ref="AC26:AI26"/>
    <mergeCell ref="AJ26:AP26"/>
    <mergeCell ref="AQ26:AW26"/>
    <mergeCell ref="A25:G25"/>
    <mergeCell ref="H25:N25"/>
    <mergeCell ref="O25:U25"/>
    <mergeCell ref="V25:AB25"/>
    <mergeCell ref="AC25:AI25"/>
    <mergeCell ref="AJ25:AP25"/>
    <mergeCell ref="AX26:BD26"/>
    <mergeCell ref="BE26:BL26"/>
    <mergeCell ref="A19:K19"/>
    <mergeCell ref="L19:AB19"/>
    <mergeCell ref="AC19:BB19"/>
    <mergeCell ref="A21:BL21"/>
    <mergeCell ref="A22:BL22"/>
    <mergeCell ref="A24:U24"/>
    <mergeCell ref="V24:AP24"/>
    <mergeCell ref="AQ24:BL24"/>
    <mergeCell ref="B16:K16"/>
    <mergeCell ref="L16:BL16"/>
    <mergeCell ref="A17:K17"/>
    <mergeCell ref="L17:AP17"/>
    <mergeCell ref="B18:K18"/>
    <mergeCell ref="M18:AA18"/>
    <mergeCell ref="AC18:BL18"/>
    <mergeCell ref="A11:BL11"/>
    <mergeCell ref="A12:BL12"/>
    <mergeCell ref="Y13:AL13"/>
    <mergeCell ref="B14:K14"/>
    <mergeCell ref="L14:BL14"/>
    <mergeCell ref="A15:K15"/>
    <mergeCell ref="L15:AP15"/>
    <mergeCell ref="AO2:BL4"/>
    <mergeCell ref="A5:BL5"/>
    <mergeCell ref="A6:BL6"/>
    <mergeCell ref="A7:BL7"/>
    <mergeCell ref="A8:BL8"/>
    <mergeCell ref="A9:BL9"/>
  </mergeCells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B78"/>
  <sheetViews>
    <sheetView view="pageBreakPreview" topLeftCell="A38" zoomScale="60" zoomScaleNormal="100" workbookViewId="0">
      <selection activeCell="A73" sqref="A73:XFD80"/>
    </sheetView>
  </sheetViews>
  <sheetFormatPr defaultRowHeight="12.75" x14ac:dyDescent="0.2"/>
  <cols>
    <col min="1" max="1" width="3.28515625" style="13" customWidth="1"/>
    <col min="2" max="2" width="3.42578125" style="13" customWidth="1"/>
    <col min="3" max="78" width="2.85546875" style="13" customWidth="1"/>
    <col min="79" max="80" width="0" style="13" hidden="1" customWidth="1"/>
    <col min="81" max="16384" width="9.140625" style="13"/>
  </cols>
  <sheetData>
    <row r="1" spans="1:64" ht="9" hidden="1" customHeight="1" x14ac:dyDescent="0.2"/>
    <row r="2" spans="1:64" ht="15.95" customHeight="1" x14ac:dyDescent="0.2">
      <c r="AO2" s="79" t="s">
        <v>24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15.95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4.1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9.75" hidden="1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</row>
    <row r="6" spans="1:64" ht="9.75" hidden="1" customHeight="1" x14ac:dyDescent="0.2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</row>
    <row r="7" spans="1:64" ht="9.75" hidden="1" customHeight="1" x14ac:dyDescent="0.2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</row>
    <row r="8" spans="1:64" ht="9.75" hidden="1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</row>
    <row r="9" spans="1:64" ht="8.25" hidden="1" customHeight="1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</row>
    <row r="11" spans="1:64" ht="15.75" customHeight="1" x14ac:dyDescent="0.2">
      <c r="A11" s="29" t="s">
        <v>67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</row>
    <row r="12" spans="1:64" ht="15.75" customHeight="1" x14ac:dyDescent="0.2">
      <c r="A12" s="29" t="s">
        <v>25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80" t="s">
        <v>142</v>
      </c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83" t="s">
        <v>96</v>
      </c>
      <c r="C14" s="84"/>
      <c r="D14" s="84"/>
      <c r="E14" s="84"/>
      <c r="F14" s="84"/>
      <c r="G14" s="84"/>
      <c r="H14" s="84"/>
      <c r="I14" s="84"/>
      <c r="J14" s="84"/>
      <c r="K14" s="84"/>
      <c r="L14" s="27" t="s">
        <v>97</v>
      </c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</row>
    <row r="15" spans="1:64" ht="15.95" customHeight="1" x14ac:dyDescent="0.2">
      <c r="A15" s="26" t="s">
        <v>0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 t="s">
        <v>1</v>
      </c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</row>
    <row r="16" spans="1:64" ht="27.95" customHeight="1" x14ac:dyDescent="0.2">
      <c r="A16" s="4" t="s">
        <v>27</v>
      </c>
      <c r="B16" s="83" t="s">
        <v>103</v>
      </c>
      <c r="C16" s="84"/>
      <c r="D16" s="84"/>
      <c r="E16" s="84"/>
      <c r="F16" s="84"/>
      <c r="G16" s="84"/>
      <c r="H16" s="84"/>
      <c r="I16" s="84"/>
      <c r="J16" s="84"/>
      <c r="K16" s="84"/>
      <c r="L16" s="27" t="s">
        <v>97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</row>
    <row r="17" spans="1:79" ht="15.95" customHeight="1" x14ac:dyDescent="0.2">
      <c r="A17" s="26" t="s">
        <v>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 t="s">
        <v>2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</row>
    <row r="18" spans="1:79" ht="27.95" customHeight="1" x14ac:dyDescent="0.2">
      <c r="A18" s="4" t="s">
        <v>28</v>
      </c>
      <c r="B18" s="83" t="s">
        <v>169</v>
      </c>
      <c r="C18" s="84"/>
      <c r="D18" s="84"/>
      <c r="E18" s="84"/>
      <c r="F18" s="84"/>
      <c r="G18" s="84"/>
      <c r="H18" s="84"/>
      <c r="I18" s="84"/>
      <c r="J18" s="84"/>
      <c r="K18" s="84"/>
      <c r="M18" s="81" t="s">
        <v>83</v>
      </c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C18" s="27" t="s">
        <v>168</v>
      </c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</row>
    <row r="19" spans="1:79" ht="32.1" customHeight="1" x14ac:dyDescent="0.2">
      <c r="A19" s="26" t="s">
        <v>0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 t="s">
        <v>29</v>
      </c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 t="s">
        <v>3</v>
      </c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</row>
    <row r="21" spans="1:79" ht="15.75" customHeight="1" x14ac:dyDescent="0.2">
      <c r="A21" s="30" t="s">
        <v>4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</row>
    <row r="22" spans="1:79" ht="15" customHeight="1" x14ac:dyDescent="0.2">
      <c r="A22" s="31" t="s">
        <v>100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</row>
    <row r="24" spans="1:79" ht="27.95" customHeight="1" x14ac:dyDescent="0.2">
      <c r="A24" s="32" t="s">
        <v>7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 t="s">
        <v>6</v>
      </c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 t="s">
        <v>5</v>
      </c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</row>
    <row r="25" spans="1:79" ht="27.95" customHeight="1" x14ac:dyDescent="0.2">
      <c r="A25" s="32" t="s">
        <v>10</v>
      </c>
      <c r="B25" s="32"/>
      <c r="C25" s="32"/>
      <c r="D25" s="32"/>
      <c r="E25" s="32"/>
      <c r="F25" s="32"/>
      <c r="G25" s="32"/>
      <c r="H25" s="32" t="s">
        <v>9</v>
      </c>
      <c r="I25" s="32"/>
      <c r="J25" s="32"/>
      <c r="K25" s="32"/>
      <c r="L25" s="32"/>
      <c r="M25" s="32"/>
      <c r="N25" s="32"/>
      <c r="O25" s="32" t="s">
        <v>8</v>
      </c>
      <c r="P25" s="32"/>
      <c r="Q25" s="32"/>
      <c r="R25" s="32"/>
      <c r="S25" s="32"/>
      <c r="T25" s="32"/>
      <c r="U25" s="32"/>
      <c r="V25" s="32" t="s">
        <v>10</v>
      </c>
      <c r="W25" s="32"/>
      <c r="X25" s="32"/>
      <c r="Y25" s="32"/>
      <c r="Z25" s="32"/>
      <c r="AA25" s="32"/>
      <c r="AB25" s="32"/>
      <c r="AC25" s="32" t="s">
        <v>9</v>
      </c>
      <c r="AD25" s="32"/>
      <c r="AE25" s="32"/>
      <c r="AF25" s="32"/>
      <c r="AG25" s="32"/>
      <c r="AH25" s="32"/>
      <c r="AI25" s="32"/>
      <c r="AJ25" s="32" t="s">
        <v>8</v>
      </c>
      <c r="AK25" s="32"/>
      <c r="AL25" s="32"/>
      <c r="AM25" s="32"/>
      <c r="AN25" s="32"/>
      <c r="AO25" s="32"/>
      <c r="AP25" s="32"/>
      <c r="AQ25" s="32" t="s">
        <v>10</v>
      </c>
      <c r="AR25" s="32"/>
      <c r="AS25" s="32"/>
      <c r="AT25" s="32"/>
      <c r="AU25" s="32"/>
      <c r="AV25" s="32"/>
      <c r="AW25" s="32"/>
      <c r="AX25" s="32" t="s">
        <v>9</v>
      </c>
      <c r="AY25" s="32"/>
      <c r="AZ25" s="32"/>
      <c r="BA25" s="32"/>
      <c r="BB25" s="32"/>
      <c r="BC25" s="32"/>
      <c r="BD25" s="32"/>
      <c r="BE25" s="32" t="s">
        <v>8</v>
      </c>
      <c r="BF25" s="32"/>
      <c r="BG25" s="32"/>
      <c r="BH25" s="32"/>
      <c r="BI25" s="32"/>
      <c r="BJ25" s="32"/>
      <c r="BK25" s="32"/>
      <c r="BL25" s="32"/>
    </row>
    <row r="26" spans="1:79" ht="15.95" customHeight="1" x14ac:dyDescent="0.2">
      <c r="A26" s="32">
        <v>1</v>
      </c>
      <c r="B26" s="32"/>
      <c r="C26" s="32"/>
      <c r="D26" s="32"/>
      <c r="E26" s="32"/>
      <c r="F26" s="32"/>
      <c r="G26" s="32"/>
      <c r="H26" s="32">
        <v>2</v>
      </c>
      <c r="I26" s="32"/>
      <c r="J26" s="32"/>
      <c r="K26" s="32"/>
      <c r="L26" s="32"/>
      <c r="M26" s="32"/>
      <c r="N26" s="32"/>
      <c r="O26" s="32">
        <v>3</v>
      </c>
      <c r="P26" s="32"/>
      <c r="Q26" s="32"/>
      <c r="R26" s="32"/>
      <c r="S26" s="32"/>
      <c r="T26" s="32"/>
      <c r="U26" s="32"/>
      <c r="V26" s="32">
        <v>4</v>
      </c>
      <c r="W26" s="32"/>
      <c r="X26" s="32"/>
      <c r="Y26" s="32"/>
      <c r="Z26" s="32"/>
      <c r="AA26" s="32"/>
      <c r="AB26" s="32"/>
      <c r="AC26" s="32">
        <v>5</v>
      </c>
      <c r="AD26" s="32"/>
      <c r="AE26" s="32"/>
      <c r="AF26" s="32"/>
      <c r="AG26" s="32"/>
      <c r="AH26" s="32"/>
      <c r="AI26" s="32"/>
      <c r="AJ26" s="32">
        <v>6</v>
      </c>
      <c r="AK26" s="32"/>
      <c r="AL26" s="32"/>
      <c r="AM26" s="32"/>
      <c r="AN26" s="32"/>
      <c r="AO26" s="32"/>
      <c r="AP26" s="32"/>
      <c r="AQ26" s="32">
        <v>7</v>
      </c>
      <c r="AR26" s="32"/>
      <c r="AS26" s="32"/>
      <c r="AT26" s="32"/>
      <c r="AU26" s="32"/>
      <c r="AV26" s="32"/>
      <c r="AW26" s="32"/>
      <c r="AX26" s="32">
        <v>8</v>
      </c>
      <c r="AY26" s="32"/>
      <c r="AZ26" s="32"/>
      <c r="BA26" s="32"/>
      <c r="BB26" s="32"/>
      <c r="BC26" s="32"/>
      <c r="BD26" s="32"/>
      <c r="BE26" s="32">
        <v>9</v>
      </c>
      <c r="BF26" s="32"/>
      <c r="BG26" s="32"/>
      <c r="BH26" s="32"/>
      <c r="BI26" s="32"/>
      <c r="BJ26" s="32"/>
      <c r="BK26" s="32"/>
      <c r="BL26" s="32"/>
    </row>
    <row r="27" spans="1:79" ht="12.75" hidden="1" customHeight="1" x14ac:dyDescent="0.2">
      <c r="A27" s="33" t="s">
        <v>78</v>
      </c>
      <c r="B27" s="33"/>
      <c r="C27" s="33"/>
      <c r="D27" s="33"/>
      <c r="E27" s="33"/>
      <c r="F27" s="33"/>
      <c r="G27" s="33"/>
      <c r="H27" s="33" t="s">
        <v>79</v>
      </c>
      <c r="I27" s="33"/>
      <c r="J27" s="33"/>
      <c r="K27" s="33"/>
      <c r="L27" s="33"/>
      <c r="M27" s="33"/>
      <c r="N27" s="33"/>
      <c r="O27" s="34" t="s">
        <v>50</v>
      </c>
      <c r="P27" s="35"/>
      <c r="Q27" s="35"/>
      <c r="R27" s="35"/>
      <c r="S27" s="35"/>
      <c r="T27" s="35"/>
      <c r="U27" s="35"/>
      <c r="V27" s="33" t="s">
        <v>48</v>
      </c>
      <c r="W27" s="33"/>
      <c r="X27" s="33"/>
      <c r="Y27" s="33"/>
      <c r="Z27" s="33"/>
      <c r="AA27" s="33"/>
      <c r="AB27" s="33"/>
      <c r="AC27" s="33" t="s">
        <v>49</v>
      </c>
      <c r="AD27" s="33"/>
      <c r="AE27" s="33"/>
      <c r="AF27" s="33"/>
      <c r="AG27" s="33"/>
      <c r="AH27" s="33"/>
      <c r="AI27" s="33"/>
      <c r="AJ27" s="34" t="s">
        <v>50</v>
      </c>
      <c r="AK27" s="35"/>
      <c r="AL27" s="35"/>
      <c r="AM27" s="35"/>
      <c r="AN27" s="35"/>
      <c r="AO27" s="35"/>
      <c r="AP27" s="35"/>
      <c r="AQ27" s="36" t="s">
        <v>51</v>
      </c>
      <c r="AR27" s="33"/>
      <c r="AS27" s="33"/>
      <c r="AT27" s="33"/>
      <c r="AU27" s="33"/>
      <c r="AV27" s="33"/>
      <c r="AW27" s="33"/>
      <c r="AX27" s="36" t="s">
        <v>51</v>
      </c>
      <c r="AY27" s="33"/>
      <c r="AZ27" s="33"/>
      <c r="BA27" s="33"/>
      <c r="BB27" s="33"/>
      <c r="BC27" s="33"/>
      <c r="BD27" s="33"/>
      <c r="BE27" s="35" t="s">
        <v>50</v>
      </c>
      <c r="BF27" s="35"/>
      <c r="BG27" s="35"/>
      <c r="BH27" s="35"/>
      <c r="BI27" s="35"/>
      <c r="BJ27" s="35"/>
      <c r="BK27" s="35"/>
      <c r="BL27" s="35"/>
      <c r="CA27" s="13" t="s">
        <v>68</v>
      </c>
    </row>
    <row r="28" spans="1:79" ht="12.75" customHeight="1" x14ac:dyDescent="0.2">
      <c r="A28" s="24">
        <v>8.98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5">
        <f>A28+H28</f>
        <v>8.98</v>
      </c>
      <c r="P28" s="25"/>
      <c r="Q28" s="25"/>
      <c r="R28" s="25"/>
      <c r="S28" s="25"/>
      <c r="T28" s="25"/>
      <c r="U28" s="25"/>
      <c r="V28" s="24">
        <v>5</v>
      </c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5">
        <f>V28+AC28</f>
        <v>5</v>
      </c>
      <c r="AK28" s="25"/>
      <c r="AL28" s="25"/>
      <c r="AM28" s="25"/>
      <c r="AN28" s="25"/>
      <c r="AO28" s="25"/>
      <c r="AP28" s="25"/>
      <c r="AQ28" s="24">
        <f>V28-A28</f>
        <v>-3.9800000000000004</v>
      </c>
      <c r="AR28" s="24"/>
      <c r="AS28" s="24"/>
      <c r="AT28" s="24"/>
      <c r="AU28" s="24"/>
      <c r="AV28" s="24"/>
      <c r="AW28" s="24"/>
      <c r="AX28" s="24">
        <f>AC28-H28</f>
        <v>0</v>
      </c>
      <c r="AY28" s="24"/>
      <c r="AZ28" s="24"/>
      <c r="BA28" s="24"/>
      <c r="BB28" s="24"/>
      <c r="BC28" s="24"/>
      <c r="BD28" s="24"/>
      <c r="BE28" s="25">
        <f>AQ28+AX28</f>
        <v>-3.9800000000000004</v>
      </c>
      <c r="BF28" s="25"/>
      <c r="BG28" s="25"/>
      <c r="BH28" s="25"/>
      <c r="BI28" s="25"/>
      <c r="BJ28" s="25"/>
      <c r="BK28" s="25"/>
      <c r="BL28" s="25"/>
      <c r="CA28" s="13" t="s">
        <v>69</v>
      </c>
    </row>
    <row r="31" spans="1:79" ht="15.75" customHeight="1" x14ac:dyDescent="0.2">
      <c r="A31" s="37" t="s">
        <v>11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15" customHeight="1" x14ac:dyDescent="0.2">
      <c r="A32" s="31" t="s">
        <v>101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</row>
    <row r="34" spans="1:79" ht="48" customHeight="1" x14ac:dyDescent="0.2">
      <c r="A34" s="32" t="s">
        <v>15</v>
      </c>
      <c r="B34" s="32"/>
      <c r="C34" s="32"/>
      <c r="D34" s="32" t="s">
        <v>14</v>
      </c>
      <c r="E34" s="32"/>
      <c r="F34" s="32"/>
      <c r="G34" s="32"/>
      <c r="H34" s="32" t="s">
        <v>30</v>
      </c>
      <c r="I34" s="32"/>
      <c r="J34" s="32"/>
      <c r="K34" s="32"/>
      <c r="L34" s="32" t="s">
        <v>40</v>
      </c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 t="s">
        <v>13</v>
      </c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 t="s">
        <v>12</v>
      </c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 t="s">
        <v>5</v>
      </c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</row>
    <row r="35" spans="1:79" ht="29.1" customHeight="1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 t="s">
        <v>10</v>
      </c>
      <c r="AD35" s="32"/>
      <c r="AE35" s="32"/>
      <c r="AF35" s="32"/>
      <c r="AG35" s="32" t="s">
        <v>9</v>
      </c>
      <c r="AH35" s="32"/>
      <c r="AI35" s="32"/>
      <c r="AJ35" s="32"/>
      <c r="AK35" s="32" t="s">
        <v>8</v>
      </c>
      <c r="AL35" s="32"/>
      <c r="AM35" s="32"/>
      <c r="AN35" s="32"/>
      <c r="AO35" s="32" t="s">
        <v>10</v>
      </c>
      <c r="AP35" s="32"/>
      <c r="AQ35" s="32"/>
      <c r="AR35" s="32"/>
      <c r="AS35" s="32" t="s">
        <v>9</v>
      </c>
      <c r="AT35" s="32"/>
      <c r="AU35" s="32"/>
      <c r="AV35" s="32"/>
      <c r="AW35" s="32" t="s">
        <v>8</v>
      </c>
      <c r="AX35" s="32"/>
      <c r="AY35" s="32"/>
      <c r="AZ35" s="32"/>
      <c r="BA35" s="32" t="s">
        <v>10</v>
      </c>
      <c r="BB35" s="32"/>
      <c r="BC35" s="32"/>
      <c r="BD35" s="32"/>
      <c r="BE35" s="32" t="s">
        <v>9</v>
      </c>
      <c r="BF35" s="32"/>
      <c r="BG35" s="32"/>
      <c r="BH35" s="32"/>
      <c r="BI35" s="32" t="s">
        <v>8</v>
      </c>
      <c r="BJ35" s="32"/>
      <c r="BK35" s="32"/>
      <c r="BL35" s="32"/>
    </row>
    <row r="36" spans="1:79" ht="15.95" customHeight="1" x14ac:dyDescent="0.2">
      <c r="A36" s="32">
        <v>1</v>
      </c>
      <c r="B36" s="32"/>
      <c r="C36" s="32"/>
      <c r="D36" s="32">
        <v>2</v>
      </c>
      <c r="E36" s="32"/>
      <c r="F36" s="32"/>
      <c r="G36" s="32"/>
      <c r="H36" s="32">
        <v>3</v>
      </c>
      <c r="I36" s="32"/>
      <c r="J36" s="32"/>
      <c r="K36" s="32"/>
      <c r="L36" s="32">
        <v>4</v>
      </c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>
        <v>5</v>
      </c>
      <c r="AD36" s="32"/>
      <c r="AE36" s="32"/>
      <c r="AF36" s="32"/>
      <c r="AG36" s="32">
        <v>6</v>
      </c>
      <c r="AH36" s="32"/>
      <c r="AI36" s="32"/>
      <c r="AJ36" s="32"/>
      <c r="AK36" s="32">
        <v>7</v>
      </c>
      <c r="AL36" s="32"/>
      <c r="AM36" s="32"/>
      <c r="AN36" s="32"/>
      <c r="AO36" s="32">
        <v>8</v>
      </c>
      <c r="AP36" s="32"/>
      <c r="AQ36" s="32"/>
      <c r="AR36" s="32"/>
      <c r="AS36" s="32">
        <v>9</v>
      </c>
      <c r="AT36" s="32"/>
      <c r="AU36" s="32"/>
      <c r="AV36" s="32"/>
      <c r="AW36" s="32">
        <v>10</v>
      </c>
      <c r="AX36" s="32"/>
      <c r="AY36" s="32"/>
      <c r="AZ36" s="32"/>
      <c r="BA36" s="32">
        <v>11</v>
      </c>
      <c r="BB36" s="32"/>
      <c r="BC36" s="32"/>
      <c r="BD36" s="32"/>
      <c r="BE36" s="32">
        <v>12</v>
      </c>
      <c r="BF36" s="32"/>
      <c r="BG36" s="32"/>
      <c r="BH36" s="32"/>
      <c r="BI36" s="32">
        <v>13</v>
      </c>
      <c r="BJ36" s="32"/>
      <c r="BK36" s="32"/>
      <c r="BL36" s="32"/>
    </row>
    <row r="37" spans="1:79" hidden="1" x14ac:dyDescent="0.2">
      <c r="A37" s="38" t="s">
        <v>52</v>
      </c>
      <c r="B37" s="38"/>
      <c r="C37" s="38"/>
      <c r="D37" s="39" t="s">
        <v>53</v>
      </c>
      <c r="E37" s="39"/>
      <c r="F37" s="39"/>
      <c r="G37" s="39"/>
      <c r="H37" s="39" t="s">
        <v>54</v>
      </c>
      <c r="I37" s="39"/>
      <c r="J37" s="39"/>
      <c r="K37" s="39"/>
      <c r="L37" s="38" t="s">
        <v>55</v>
      </c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3" t="s">
        <v>47</v>
      </c>
      <c r="AD37" s="33"/>
      <c r="AE37" s="33"/>
      <c r="AF37" s="33"/>
      <c r="AG37" s="33" t="s">
        <v>46</v>
      </c>
      <c r="AH37" s="33"/>
      <c r="AI37" s="33"/>
      <c r="AJ37" s="33"/>
      <c r="AK37" s="34" t="s">
        <v>62</v>
      </c>
      <c r="AL37" s="35"/>
      <c r="AM37" s="35"/>
      <c r="AN37" s="35"/>
      <c r="AO37" s="33" t="s">
        <v>48</v>
      </c>
      <c r="AP37" s="33"/>
      <c r="AQ37" s="33"/>
      <c r="AR37" s="33"/>
      <c r="AS37" s="33" t="s">
        <v>49</v>
      </c>
      <c r="AT37" s="33"/>
      <c r="AU37" s="33"/>
      <c r="AV37" s="33"/>
      <c r="AW37" s="34" t="s">
        <v>62</v>
      </c>
      <c r="AX37" s="35"/>
      <c r="AY37" s="35"/>
      <c r="AZ37" s="35"/>
      <c r="BA37" s="36" t="s">
        <v>63</v>
      </c>
      <c r="BB37" s="33"/>
      <c r="BC37" s="33"/>
      <c r="BD37" s="33"/>
      <c r="BE37" s="36" t="s">
        <v>63</v>
      </c>
      <c r="BF37" s="33"/>
      <c r="BG37" s="33"/>
      <c r="BH37" s="33"/>
      <c r="BI37" s="35" t="s">
        <v>62</v>
      </c>
      <c r="BJ37" s="35"/>
      <c r="BK37" s="35"/>
      <c r="BL37" s="35"/>
      <c r="CA37" s="13" t="s">
        <v>70</v>
      </c>
    </row>
    <row r="38" spans="1:79" ht="12.75" customHeight="1" x14ac:dyDescent="0.2">
      <c r="A38" s="64">
        <v>1</v>
      </c>
      <c r="B38" s="65"/>
      <c r="C38" s="66"/>
      <c r="D38" s="130" t="s">
        <v>172</v>
      </c>
      <c r="E38" s="131"/>
      <c r="F38" s="131"/>
      <c r="G38" s="131"/>
      <c r="H38" s="132" t="s">
        <v>173</v>
      </c>
      <c r="I38" s="132"/>
      <c r="J38" s="132"/>
      <c r="K38" s="132"/>
      <c r="L38" s="133" t="s">
        <v>174</v>
      </c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5"/>
      <c r="AC38" s="136">
        <f>A28</f>
        <v>8.98</v>
      </c>
      <c r="AD38" s="137"/>
      <c r="AE38" s="137"/>
      <c r="AF38" s="138"/>
      <c r="AG38" s="136">
        <f>H28</f>
        <v>0</v>
      </c>
      <c r="AH38" s="137"/>
      <c r="AI38" s="137"/>
      <c r="AJ38" s="138"/>
      <c r="AK38" s="136">
        <f>AC38+AG38</f>
        <v>8.98</v>
      </c>
      <c r="AL38" s="137"/>
      <c r="AM38" s="137"/>
      <c r="AN38" s="138"/>
      <c r="AO38" s="136">
        <f>V28</f>
        <v>5</v>
      </c>
      <c r="AP38" s="137"/>
      <c r="AQ38" s="137"/>
      <c r="AR38" s="138"/>
      <c r="AS38" s="136">
        <f>AC28</f>
        <v>0</v>
      </c>
      <c r="AT38" s="137"/>
      <c r="AU38" s="137"/>
      <c r="AV38" s="138"/>
      <c r="AW38" s="136">
        <f>AO38+AS38</f>
        <v>5</v>
      </c>
      <c r="AX38" s="137"/>
      <c r="AY38" s="137"/>
      <c r="AZ38" s="138"/>
      <c r="BA38" s="136">
        <f>AO38-AC38</f>
        <v>-3.9800000000000004</v>
      </c>
      <c r="BB38" s="137"/>
      <c r="BC38" s="137"/>
      <c r="BD38" s="138"/>
      <c r="BE38" s="136">
        <f>AS38-AG38</f>
        <v>0</v>
      </c>
      <c r="BF38" s="137"/>
      <c r="BG38" s="137"/>
      <c r="BH38" s="138"/>
      <c r="BI38" s="136">
        <f>BA38+BE38</f>
        <v>-3.9800000000000004</v>
      </c>
      <c r="BJ38" s="137"/>
      <c r="BK38" s="137"/>
      <c r="BL38" s="138"/>
      <c r="CA38" s="13" t="s">
        <v>175</v>
      </c>
    </row>
    <row r="39" spans="1:79" s="8" customFormat="1" ht="15.75" customHeight="1" x14ac:dyDescent="0.2">
      <c r="A39" s="40"/>
      <c r="B39" s="40"/>
      <c r="C39" s="40"/>
      <c r="D39" s="41" t="s">
        <v>83</v>
      </c>
      <c r="E39" s="41"/>
      <c r="F39" s="41"/>
      <c r="G39" s="41"/>
      <c r="H39" s="41" t="s">
        <v>83</v>
      </c>
      <c r="I39" s="41"/>
      <c r="J39" s="41"/>
      <c r="K39" s="41"/>
      <c r="L39" s="42" t="s">
        <v>84</v>
      </c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4"/>
      <c r="AC39" s="25">
        <f>AC38</f>
        <v>8.98</v>
      </c>
      <c r="AD39" s="25"/>
      <c r="AE39" s="25"/>
      <c r="AF39" s="25"/>
      <c r="AG39" s="25">
        <f t="shared" ref="AG39" si="0">AG38</f>
        <v>0</v>
      </c>
      <c r="AH39" s="25"/>
      <c r="AI39" s="25"/>
      <c r="AJ39" s="25"/>
      <c r="AK39" s="25">
        <f t="shared" ref="AK39" si="1">AK38</f>
        <v>8.98</v>
      </c>
      <c r="AL39" s="25"/>
      <c r="AM39" s="25"/>
      <c r="AN39" s="25"/>
      <c r="AO39" s="25">
        <f t="shared" ref="AO39" si="2">AO38</f>
        <v>5</v>
      </c>
      <c r="AP39" s="25"/>
      <c r="AQ39" s="25"/>
      <c r="AR39" s="25"/>
      <c r="AS39" s="25">
        <f t="shared" ref="AS39" si="3">AS38</f>
        <v>0</v>
      </c>
      <c r="AT39" s="25"/>
      <c r="AU39" s="25"/>
      <c r="AV39" s="25"/>
      <c r="AW39" s="25">
        <f t="shared" ref="AW39" si="4">AW38</f>
        <v>5</v>
      </c>
      <c r="AX39" s="25"/>
      <c r="AY39" s="25"/>
      <c r="AZ39" s="25"/>
      <c r="BA39" s="25">
        <f t="shared" ref="BA39" si="5">BA38</f>
        <v>-3.9800000000000004</v>
      </c>
      <c r="BB39" s="25"/>
      <c r="BC39" s="25"/>
      <c r="BD39" s="25"/>
      <c r="BE39" s="25">
        <f t="shared" ref="BE39" si="6">BE38</f>
        <v>0</v>
      </c>
      <c r="BF39" s="25"/>
      <c r="BG39" s="25"/>
      <c r="BH39" s="25"/>
      <c r="BI39" s="25">
        <f t="shared" ref="BI39" si="7">BI38</f>
        <v>-3.9800000000000004</v>
      </c>
      <c r="BJ39" s="25"/>
      <c r="BK39" s="25"/>
      <c r="BL39" s="25"/>
      <c r="CA39" s="8" t="s">
        <v>71</v>
      </c>
    </row>
    <row r="42" spans="1:79" ht="15.75" customHeight="1" x14ac:dyDescent="0.2">
      <c r="A42" s="37" t="s">
        <v>32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7"/>
      <c r="BL42" s="37"/>
    </row>
    <row r="43" spans="1:79" ht="15" customHeight="1" x14ac:dyDescent="0.2">
      <c r="A43" s="31" t="s">
        <v>101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</row>
    <row r="45" spans="1:79" ht="39.950000000000003" customHeight="1" x14ac:dyDescent="0.2">
      <c r="A45" s="32" t="s">
        <v>31</v>
      </c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 t="s">
        <v>13</v>
      </c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 t="s">
        <v>12</v>
      </c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 t="s">
        <v>5</v>
      </c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</row>
    <row r="46" spans="1:79" ht="29.1" customHeight="1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 t="s">
        <v>10</v>
      </c>
      <c r="R46" s="32"/>
      <c r="S46" s="32"/>
      <c r="T46" s="32"/>
      <c r="U46" s="32"/>
      <c r="V46" s="32" t="s">
        <v>9</v>
      </c>
      <c r="W46" s="32"/>
      <c r="X46" s="32"/>
      <c r="Y46" s="32"/>
      <c r="Z46" s="32"/>
      <c r="AA46" s="32" t="s">
        <v>8</v>
      </c>
      <c r="AB46" s="32"/>
      <c r="AC46" s="32"/>
      <c r="AD46" s="32"/>
      <c r="AE46" s="32"/>
      <c r="AF46" s="32"/>
      <c r="AG46" s="32" t="s">
        <v>10</v>
      </c>
      <c r="AH46" s="32"/>
      <c r="AI46" s="32"/>
      <c r="AJ46" s="32"/>
      <c r="AK46" s="32"/>
      <c r="AL46" s="32" t="s">
        <v>9</v>
      </c>
      <c r="AM46" s="32"/>
      <c r="AN46" s="32"/>
      <c r="AO46" s="32"/>
      <c r="AP46" s="32"/>
      <c r="AQ46" s="32" t="s">
        <v>8</v>
      </c>
      <c r="AR46" s="32"/>
      <c r="AS46" s="32"/>
      <c r="AT46" s="32"/>
      <c r="AU46" s="32"/>
      <c r="AV46" s="32"/>
      <c r="AW46" s="32" t="s">
        <v>10</v>
      </c>
      <c r="AX46" s="32"/>
      <c r="AY46" s="32"/>
      <c r="AZ46" s="32"/>
      <c r="BA46" s="32"/>
      <c r="BB46" s="32" t="s">
        <v>9</v>
      </c>
      <c r="BC46" s="32"/>
      <c r="BD46" s="32"/>
      <c r="BE46" s="32"/>
      <c r="BF46" s="32"/>
      <c r="BG46" s="32" t="s">
        <v>8</v>
      </c>
      <c r="BH46" s="32"/>
      <c r="BI46" s="32"/>
      <c r="BJ46" s="32"/>
      <c r="BK46" s="32"/>
      <c r="BL46" s="32"/>
    </row>
    <row r="47" spans="1:79" ht="15.95" customHeight="1" x14ac:dyDescent="0.2">
      <c r="A47" s="32">
        <v>1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>
        <v>2</v>
      </c>
      <c r="R47" s="32"/>
      <c r="S47" s="32"/>
      <c r="T47" s="32"/>
      <c r="U47" s="32"/>
      <c r="V47" s="32">
        <v>3</v>
      </c>
      <c r="W47" s="32"/>
      <c r="X47" s="32"/>
      <c r="Y47" s="32"/>
      <c r="Z47" s="32"/>
      <c r="AA47" s="32">
        <v>4</v>
      </c>
      <c r="AB47" s="32"/>
      <c r="AC47" s="32"/>
      <c r="AD47" s="32"/>
      <c r="AE47" s="32"/>
      <c r="AF47" s="32"/>
      <c r="AG47" s="32">
        <v>5</v>
      </c>
      <c r="AH47" s="32"/>
      <c r="AI47" s="32"/>
      <c r="AJ47" s="32"/>
      <c r="AK47" s="32"/>
      <c r="AL47" s="32">
        <v>6</v>
      </c>
      <c r="AM47" s="32"/>
      <c r="AN47" s="32"/>
      <c r="AO47" s="32"/>
      <c r="AP47" s="32"/>
      <c r="AQ47" s="32">
        <v>7</v>
      </c>
      <c r="AR47" s="32"/>
      <c r="AS47" s="32"/>
      <c r="AT47" s="32"/>
      <c r="AU47" s="32"/>
      <c r="AV47" s="32"/>
      <c r="AW47" s="32">
        <v>8</v>
      </c>
      <c r="AX47" s="32"/>
      <c r="AY47" s="32"/>
      <c r="AZ47" s="32"/>
      <c r="BA47" s="32"/>
      <c r="BB47" s="32">
        <v>9</v>
      </c>
      <c r="BC47" s="32"/>
      <c r="BD47" s="32"/>
      <c r="BE47" s="32"/>
      <c r="BF47" s="32"/>
      <c r="BG47" s="32">
        <v>10</v>
      </c>
      <c r="BH47" s="32"/>
      <c r="BI47" s="32"/>
      <c r="BJ47" s="32"/>
      <c r="BK47" s="32"/>
      <c r="BL47" s="32"/>
    </row>
    <row r="48" spans="1:79" hidden="1" x14ac:dyDescent="0.2">
      <c r="A48" s="38" t="s">
        <v>55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3" t="s">
        <v>47</v>
      </c>
      <c r="R48" s="33"/>
      <c r="S48" s="33"/>
      <c r="T48" s="33"/>
      <c r="U48" s="33"/>
      <c r="V48" s="33" t="s">
        <v>46</v>
      </c>
      <c r="W48" s="33"/>
      <c r="X48" s="33"/>
      <c r="Y48" s="33"/>
      <c r="Z48" s="33"/>
      <c r="AA48" s="34" t="s">
        <v>64</v>
      </c>
      <c r="AB48" s="35"/>
      <c r="AC48" s="35"/>
      <c r="AD48" s="35"/>
      <c r="AE48" s="35"/>
      <c r="AF48" s="35"/>
      <c r="AG48" s="33" t="s">
        <v>48</v>
      </c>
      <c r="AH48" s="33"/>
      <c r="AI48" s="33"/>
      <c r="AJ48" s="33"/>
      <c r="AK48" s="33"/>
      <c r="AL48" s="33" t="s">
        <v>49</v>
      </c>
      <c r="AM48" s="33"/>
      <c r="AN48" s="33"/>
      <c r="AO48" s="33"/>
      <c r="AP48" s="33"/>
      <c r="AQ48" s="34" t="s">
        <v>64</v>
      </c>
      <c r="AR48" s="35"/>
      <c r="AS48" s="35"/>
      <c r="AT48" s="35"/>
      <c r="AU48" s="35"/>
      <c r="AV48" s="35"/>
      <c r="AW48" s="36" t="s">
        <v>65</v>
      </c>
      <c r="AX48" s="33"/>
      <c r="AY48" s="33"/>
      <c r="AZ48" s="33"/>
      <c r="BA48" s="33"/>
      <c r="BB48" s="36" t="s">
        <v>65</v>
      </c>
      <c r="BC48" s="33"/>
      <c r="BD48" s="33"/>
      <c r="BE48" s="33"/>
      <c r="BF48" s="33"/>
      <c r="BG48" s="35" t="s">
        <v>64</v>
      </c>
      <c r="BH48" s="35"/>
      <c r="BI48" s="35"/>
      <c r="BJ48" s="35"/>
      <c r="BK48" s="35"/>
      <c r="BL48" s="35"/>
      <c r="CA48" s="13" t="s">
        <v>72</v>
      </c>
    </row>
    <row r="49" spans="1:80" s="8" customFormat="1" ht="15.75" customHeight="1" x14ac:dyDescent="0.2">
      <c r="A49" s="85" t="s">
        <v>84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4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>
        <f>Q49+V49</f>
        <v>0</v>
      </c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>
        <f>AG49+AL49</f>
        <v>0</v>
      </c>
      <c r="AR49" s="25"/>
      <c r="AS49" s="25"/>
      <c r="AT49" s="25"/>
      <c r="AU49" s="25"/>
      <c r="AV49" s="25"/>
      <c r="AW49" s="25">
        <f>AG49-Q49</f>
        <v>0</v>
      </c>
      <c r="AX49" s="25"/>
      <c r="AY49" s="25"/>
      <c r="AZ49" s="25"/>
      <c r="BA49" s="25"/>
      <c r="BB49" s="25">
        <f>AL49-V49</f>
        <v>0</v>
      </c>
      <c r="BC49" s="25"/>
      <c r="BD49" s="25"/>
      <c r="BE49" s="25"/>
      <c r="BF49" s="25"/>
      <c r="BG49" s="25">
        <f>AW49+BB49</f>
        <v>0</v>
      </c>
      <c r="BH49" s="25"/>
      <c r="BI49" s="25"/>
      <c r="BJ49" s="25"/>
      <c r="BK49" s="25"/>
      <c r="BL49" s="25"/>
      <c r="CA49" s="8" t="s">
        <v>73</v>
      </c>
    </row>
    <row r="51" spans="1:80" ht="15.75" customHeight="1" x14ac:dyDescent="0.2">
      <c r="A51" s="30" t="s">
        <v>16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</row>
    <row r="53" spans="1:80" ht="48.95" customHeight="1" x14ac:dyDescent="0.2">
      <c r="A53" s="32" t="s">
        <v>20</v>
      </c>
      <c r="B53" s="32"/>
      <c r="C53" s="32" t="s">
        <v>14</v>
      </c>
      <c r="D53" s="32"/>
      <c r="E53" s="32"/>
      <c r="F53" s="32"/>
      <c r="G53" s="32" t="s">
        <v>19</v>
      </c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 t="s">
        <v>18</v>
      </c>
      <c r="U53" s="32"/>
      <c r="V53" s="32"/>
      <c r="W53" s="32"/>
      <c r="X53" s="32"/>
      <c r="Y53" s="32" t="s">
        <v>17</v>
      </c>
      <c r="Z53" s="32"/>
      <c r="AA53" s="32"/>
      <c r="AB53" s="32"/>
      <c r="AC53" s="32"/>
      <c r="AD53" s="32"/>
      <c r="AE53" s="32"/>
      <c r="AF53" s="32"/>
      <c r="AG53" s="32"/>
      <c r="AH53" s="32"/>
      <c r="AI53" s="32" t="s">
        <v>13</v>
      </c>
      <c r="AJ53" s="32"/>
      <c r="AK53" s="32"/>
      <c r="AL53" s="32"/>
      <c r="AM53" s="32"/>
      <c r="AN53" s="32"/>
      <c r="AO53" s="32"/>
      <c r="AP53" s="32"/>
      <c r="AQ53" s="32"/>
      <c r="AR53" s="32"/>
      <c r="AS53" s="32" t="s">
        <v>33</v>
      </c>
      <c r="AT53" s="32"/>
      <c r="AU53" s="32"/>
      <c r="AV53" s="32"/>
      <c r="AW53" s="32"/>
      <c r="AX53" s="32"/>
      <c r="AY53" s="32"/>
      <c r="AZ53" s="32"/>
      <c r="BA53" s="32"/>
      <c r="BB53" s="32"/>
      <c r="BC53" s="32" t="s">
        <v>5</v>
      </c>
      <c r="BD53" s="32"/>
      <c r="BE53" s="32"/>
      <c r="BF53" s="32"/>
      <c r="BG53" s="32"/>
      <c r="BH53" s="32"/>
      <c r="BI53" s="32"/>
      <c r="BJ53" s="32"/>
      <c r="BK53" s="32"/>
      <c r="BL53" s="32"/>
    </row>
    <row r="54" spans="1:80" ht="15.95" customHeight="1" x14ac:dyDescent="0.2">
      <c r="A54" s="32">
        <v>1</v>
      </c>
      <c r="B54" s="32"/>
      <c r="C54" s="32">
        <v>2</v>
      </c>
      <c r="D54" s="32"/>
      <c r="E54" s="32"/>
      <c r="F54" s="32"/>
      <c r="G54" s="32">
        <v>3</v>
      </c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>
        <v>4</v>
      </c>
      <c r="U54" s="32"/>
      <c r="V54" s="32"/>
      <c r="W54" s="32"/>
      <c r="X54" s="32"/>
      <c r="Y54" s="32">
        <v>5</v>
      </c>
      <c r="Z54" s="32"/>
      <c r="AA54" s="32"/>
      <c r="AB54" s="32"/>
      <c r="AC54" s="32"/>
      <c r="AD54" s="32"/>
      <c r="AE54" s="32"/>
      <c r="AF54" s="32"/>
      <c r="AG54" s="32"/>
      <c r="AH54" s="32"/>
      <c r="AI54" s="32">
        <v>6</v>
      </c>
      <c r="AJ54" s="32"/>
      <c r="AK54" s="32"/>
      <c r="AL54" s="32"/>
      <c r="AM54" s="32"/>
      <c r="AN54" s="32"/>
      <c r="AO54" s="32"/>
      <c r="AP54" s="32"/>
      <c r="AQ54" s="32"/>
      <c r="AR54" s="32"/>
      <c r="AS54" s="32">
        <v>7</v>
      </c>
      <c r="AT54" s="32"/>
      <c r="AU54" s="32"/>
      <c r="AV54" s="32"/>
      <c r="AW54" s="32"/>
      <c r="AX54" s="32"/>
      <c r="AY54" s="32"/>
      <c r="AZ54" s="32"/>
      <c r="BA54" s="32"/>
      <c r="BB54" s="32"/>
      <c r="BC54" s="32">
        <v>8</v>
      </c>
      <c r="BD54" s="32"/>
      <c r="BE54" s="32"/>
      <c r="BF54" s="32"/>
      <c r="BG54" s="32"/>
      <c r="BH54" s="32"/>
      <c r="BI54" s="32"/>
      <c r="BJ54" s="32"/>
      <c r="BK54" s="32"/>
      <c r="BL54" s="32"/>
    </row>
    <row r="55" spans="1:80" ht="12.75" hidden="1" customHeight="1" x14ac:dyDescent="0.2">
      <c r="A55" s="39"/>
      <c r="B55" s="39"/>
      <c r="C55" s="39" t="s">
        <v>53</v>
      </c>
      <c r="D55" s="39"/>
      <c r="E55" s="39"/>
      <c r="F55" s="39"/>
      <c r="G55" s="38" t="s">
        <v>55</v>
      </c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 t="s">
        <v>56</v>
      </c>
      <c r="U55" s="38"/>
      <c r="V55" s="38"/>
      <c r="W55" s="38"/>
      <c r="X55" s="38"/>
      <c r="Y55" s="38" t="s">
        <v>57</v>
      </c>
      <c r="Z55" s="38"/>
      <c r="AA55" s="38"/>
      <c r="AB55" s="38"/>
      <c r="AC55" s="38"/>
      <c r="AD55" s="38"/>
      <c r="AE55" s="38"/>
      <c r="AF55" s="38"/>
      <c r="AG55" s="38"/>
      <c r="AH55" s="38"/>
      <c r="AI55" s="33" t="s">
        <v>47</v>
      </c>
      <c r="AJ55" s="33"/>
      <c r="AK55" s="33"/>
      <c r="AL55" s="33"/>
      <c r="AM55" s="33"/>
      <c r="AN55" s="33"/>
      <c r="AO55" s="33"/>
      <c r="AP55" s="33"/>
      <c r="AQ55" s="33"/>
      <c r="AR55" s="33"/>
      <c r="AS55" s="33" t="s">
        <v>48</v>
      </c>
      <c r="AT55" s="33"/>
      <c r="AU55" s="33"/>
      <c r="AV55" s="33"/>
      <c r="AW55" s="33"/>
      <c r="AX55" s="33"/>
      <c r="AY55" s="33"/>
      <c r="AZ55" s="33"/>
      <c r="BA55" s="33"/>
      <c r="BB55" s="33"/>
      <c r="BC55" s="36" t="s">
        <v>66</v>
      </c>
      <c r="BD55" s="33"/>
      <c r="BE55" s="33"/>
      <c r="BF55" s="33"/>
      <c r="BG55" s="33"/>
      <c r="BH55" s="33"/>
      <c r="BI55" s="33"/>
      <c r="BJ55" s="33"/>
      <c r="BK55" s="33"/>
      <c r="BL55" s="33"/>
      <c r="CA55" s="13" t="s">
        <v>74</v>
      </c>
    </row>
    <row r="56" spans="1:80" ht="12.75" customHeight="1" x14ac:dyDescent="0.2">
      <c r="A56" s="32"/>
      <c r="B56" s="32"/>
      <c r="C56" s="72"/>
      <c r="D56" s="72"/>
      <c r="E56" s="72"/>
      <c r="F56" s="72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CA56" s="13" t="s">
        <v>75</v>
      </c>
    </row>
    <row r="58" spans="1:80" s="20" customFormat="1" ht="15.75" customHeight="1" x14ac:dyDescent="0.2">
      <c r="A58" s="30" t="s">
        <v>34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0"/>
      <c r="BL58" s="30"/>
      <c r="BM58" s="30"/>
      <c r="BN58" s="30"/>
      <c r="BO58" s="30"/>
      <c r="BP58" s="30"/>
      <c r="BQ58" s="30"/>
    </row>
    <row r="59" spans="1:80" ht="15" customHeight="1" x14ac:dyDescent="0.2">
      <c r="A59" s="31" t="s">
        <v>100</v>
      </c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</row>
    <row r="61" spans="1:80" ht="39.950000000000003" customHeight="1" x14ac:dyDescent="0.2">
      <c r="A61" s="45" t="s">
        <v>22</v>
      </c>
      <c r="B61" s="45"/>
      <c r="C61" s="45"/>
      <c r="D61" s="45" t="s">
        <v>21</v>
      </c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86" t="s">
        <v>14</v>
      </c>
      <c r="R61" s="87"/>
      <c r="S61" s="87"/>
      <c r="T61" s="87"/>
      <c r="U61" s="88"/>
      <c r="V61" s="45" t="s">
        <v>41</v>
      </c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 t="s">
        <v>42</v>
      </c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 t="s">
        <v>43</v>
      </c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 t="s">
        <v>44</v>
      </c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</row>
    <row r="62" spans="1:80" ht="33.950000000000003" customHeight="1" x14ac:dyDescent="0.2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89"/>
      <c r="R62" s="90"/>
      <c r="S62" s="90"/>
      <c r="T62" s="90"/>
      <c r="U62" s="91"/>
      <c r="V62" s="45" t="s">
        <v>10</v>
      </c>
      <c r="W62" s="45"/>
      <c r="X62" s="45"/>
      <c r="Y62" s="45"/>
      <c r="Z62" s="45" t="s">
        <v>9</v>
      </c>
      <c r="AA62" s="45"/>
      <c r="AB62" s="45"/>
      <c r="AC62" s="45"/>
      <c r="AD62" s="45" t="s">
        <v>23</v>
      </c>
      <c r="AE62" s="45"/>
      <c r="AF62" s="45"/>
      <c r="AG62" s="45"/>
      <c r="AH62" s="45" t="s">
        <v>10</v>
      </c>
      <c r="AI62" s="45"/>
      <c r="AJ62" s="45"/>
      <c r="AK62" s="45"/>
      <c r="AL62" s="45" t="s">
        <v>9</v>
      </c>
      <c r="AM62" s="45"/>
      <c r="AN62" s="45"/>
      <c r="AO62" s="45"/>
      <c r="AP62" s="45" t="s">
        <v>23</v>
      </c>
      <c r="AQ62" s="45"/>
      <c r="AR62" s="45"/>
      <c r="AS62" s="45"/>
      <c r="AT62" s="45" t="s">
        <v>10</v>
      </c>
      <c r="AU62" s="45"/>
      <c r="AV62" s="45"/>
      <c r="AW62" s="45"/>
      <c r="AX62" s="45" t="s">
        <v>9</v>
      </c>
      <c r="AY62" s="45"/>
      <c r="AZ62" s="45"/>
      <c r="BA62" s="45"/>
      <c r="BB62" s="45" t="s">
        <v>23</v>
      </c>
      <c r="BC62" s="45"/>
      <c r="BD62" s="45"/>
      <c r="BE62" s="45"/>
      <c r="BF62" s="45" t="s">
        <v>10</v>
      </c>
      <c r="BG62" s="45"/>
      <c r="BH62" s="45"/>
      <c r="BI62" s="45"/>
      <c r="BJ62" s="45" t="s">
        <v>9</v>
      </c>
      <c r="BK62" s="45"/>
      <c r="BL62" s="45"/>
      <c r="BM62" s="45"/>
      <c r="BN62" s="45" t="s">
        <v>23</v>
      </c>
      <c r="BO62" s="45"/>
      <c r="BP62" s="45"/>
      <c r="BQ62" s="45"/>
    </row>
    <row r="63" spans="1:80" ht="15" customHeight="1" x14ac:dyDescent="0.2">
      <c r="A63" s="45">
        <v>1</v>
      </c>
      <c r="B63" s="45"/>
      <c r="C63" s="45"/>
      <c r="D63" s="45">
        <v>2</v>
      </c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9">
        <v>3</v>
      </c>
      <c r="R63" s="50"/>
      <c r="S63" s="50"/>
      <c r="T63" s="50"/>
      <c r="U63" s="51"/>
      <c r="V63" s="45">
        <v>4</v>
      </c>
      <c r="W63" s="45"/>
      <c r="X63" s="45"/>
      <c r="Y63" s="45"/>
      <c r="Z63" s="45">
        <v>5</v>
      </c>
      <c r="AA63" s="45"/>
      <c r="AB63" s="45"/>
      <c r="AC63" s="45"/>
      <c r="AD63" s="45">
        <v>6</v>
      </c>
      <c r="AE63" s="45"/>
      <c r="AF63" s="45"/>
      <c r="AG63" s="45"/>
      <c r="AH63" s="45">
        <v>7</v>
      </c>
      <c r="AI63" s="45"/>
      <c r="AJ63" s="45"/>
      <c r="AK63" s="45"/>
      <c r="AL63" s="45">
        <v>8</v>
      </c>
      <c r="AM63" s="45"/>
      <c r="AN63" s="45"/>
      <c r="AO63" s="45"/>
      <c r="AP63" s="45">
        <v>9</v>
      </c>
      <c r="AQ63" s="45"/>
      <c r="AR63" s="45"/>
      <c r="AS63" s="45"/>
      <c r="AT63" s="45">
        <v>10</v>
      </c>
      <c r="AU63" s="45"/>
      <c r="AV63" s="45"/>
      <c r="AW63" s="45"/>
      <c r="AX63" s="45">
        <v>11</v>
      </c>
      <c r="AY63" s="45"/>
      <c r="AZ63" s="45"/>
      <c r="BA63" s="45"/>
      <c r="BB63" s="45">
        <v>12</v>
      </c>
      <c r="BC63" s="45"/>
      <c r="BD63" s="45"/>
      <c r="BE63" s="45"/>
      <c r="BF63" s="45">
        <v>13</v>
      </c>
      <c r="BG63" s="45"/>
      <c r="BH63" s="45"/>
      <c r="BI63" s="45"/>
      <c r="BJ63" s="45">
        <v>14</v>
      </c>
      <c r="BK63" s="45"/>
      <c r="BL63" s="45"/>
      <c r="BM63" s="45"/>
      <c r="BN63" s="45">
        <v>15</v>
      </c>
      <c r="BO63" s="45"/>
      <c r="BP63" s="45"/>
      <c r="BQ63" s="45"/>
    </row>
    <row r="64" spans="1:80" ht="12.75" hidden="1" customHeight="1" x14ac:dyDescent="0.2">
      <c r="A64" s="64" t="s">
        <v>58</v>
      </c>
      <c r="B64" s="65"/>
      <c r="C64" s="66"/>
      <c r="D64" s="67" t="s">
        <v>55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9"/>
      <c r="Q64" s="64" t="s">
        <v>53</v>
      </c>
      <c r="R64" s="65"/>
      <c r="S64" s="65"/>
      <c r="T64" s="65"/>
      <c r="U64" s="66"/>
      <c r="V64" s="52" t="s">
        <v>45</v>
      </c>
      <c r="W64" s="53"/>
      <c r="X64" s="53"/>
      <c r="Y64" s="54"/>
      <c r="Z64" s="52" t="s">
        <v>59</v>
      </c>
      <c r="AA64" s="53"/>
      <c r="AB64" s="53"/>
      <c r="AC64" s="54"/>
      <c r="AD64" s="55" t="s">
        <v>62</v>
      </c>
      <c r="AE64" s="56"/>
      <c r="AF64" s="56"/>
      <c r="AG64" s="57"/>
      <c r="AH64" s="52" t="s">
        <v>47</v>
      </c>
      <c r="AI64" s="53"/>
      <c r="AJ64" s="53"/>
      <c r="AK64" s="54"/>
      <c r="AL64" s="52" t="s">
        <v>46</v>
      </c>
      <c r="AM64" s="53"/>
      <c r="AN64" s="53"/>
      <c r="AO64" s="54"/>
      <c r="AP64" s="55" t="s">
        <v>62</v>
      </c>
      <c r="AQ64" s="56"/>
      <c r="AR64" s="56"/>
      <c r="AS64" s="57"/>
      <c r="AT64" s="52" t="s">
        <v>48</v>
      </c>
      <c r="AU64" s="53"/>
      <c r="AV64" s="53"/>
      <c r="AW64" s="54"/>
      <c r="AX64" s="52" t="s">
        <v>49</v>
      </c>
      <c r="AY64" s="53"/>
      <c r="AZ64" s="53"/>
      <c r="BA64" s="54"/>
      <c r="BB64" s="55" t="s">
        <v>62</v>
      </c>
      <c r="BC64" s="56"/>
      <c r="BD64" s="56"/>
      <c r="BE64" s="57"/>
      <c r="BF64" s="74" t="s">
        <v>60</v>
      </c>
      <c r="BG64" s="75"/>
      <c r="BH64" s="75"/>
      <c r="BI64" s="76"/>
      <c r="BJ64" s="52" t="s">
        <v>61</v>
      </c>
      <c r="BK64" s="53"/>
      <c r="BL64" s="53"/>
      <c r="BM64" s="54"/>
      <c r="BN64" s="55" t="s">
        <v>62</v>
      </c>
      <c r="BO64" s="56"/>
      <c r="BP64" s="56"/>
      <c r="BQ64" s="57"/>
      <c r="CA64" s="13" t="s">
        <v>76</v>
      </c>
      <c r="CB64" s="13" t="s">
        <v>80</v>
      </c>
    </row>
    <row r="65" spans="1:79" s="8" customFormat="1" ht="15.75" customHeight="1" x14ac:dyDescent="0.2">
      <c r="A65" s="46" t="s">
        <v>83</v>
      </c>
      <c r="B65" s="47"/>
      <c r="C65" s="48"/>
      <c r="D65" s="42" t="s">
        <v>84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4"/>
      <c r="Q65" s="46"/>
      <c r="R65" s="47"/>
      <c r="S65" s="47"/>
      <c r="T65" s="47"/>
      <c r="U65" s="48"/>
      <c r="V65" s="58"/>
      <c r="W65" s="59"/>
      <c r="X65" s="59"/>
      <c r="Y65" s="60"/>
      <c r="Z65" s="58"/>
      <c r="AA65" s="59"/>
      <c r="AB65" s="59"/>
      <c r="AC65" s="60"/>
      <c r="AD65" s="58">
        <f>V65+Z65</f>
        <v>0</v>
      </c>
      <c r="AE65" s="59"/>
      <c r="AF65" s="59"/>
      <c r="AG65" s="60"/>
      <c r="AH65" s="58"/>
      <c r="AI65" s="59"/>
      <c r="AJ65" s="59"/>
      <c r="AK65" s="60"/>
      <c r="AL65" s="58"/>
      <c r="AM65" s="59"/>
      <c r="AN65" s="59"/>
      <c r="AO65" s="60"/>
      <c r="AP65" s="58">
        <f>AH65+AL65</f>
        <v>0</v>
      </c>
      <c r="AQ65" s="59"/>
      <c r="AR65" s="59"/>
      <c r="AS65" s="60"/>
      <c r="AT65" s="58"/>
      <c r="AU65" s="59"/>
      <c r="AV65" s="59"/>
      <c r="AW65" s="60"/>
      <c r="AX65" s="58"/>
      <c r="AY65" s="59"/>
      <c r="AZ65" s="59"/>
      <c r="BA65" s="60"/>
      <c r="BB65" s="58">
        <f>AT65+AX65</f>
        <v>0</v>
      </c>
      <c r="BC65" s="59"/>
      <c r="BD65" s="59"/>
      <c r="BE65" s="60"/>
      <c r="BF65" s="61"/>
      <c r="BG65" s="62"/>
      <c r="BH65" s="62"/>
      <c r="BI65" s="63"/>
      <c r="BJ65" s="58"/>
      <c r="BK65" s="59"/>
      <c r="BL65" s="59"/>
      <c r="BM65" s="60"/>
      <c r="BN65" s="58">
        <f>BF65+BJ65</f>
        <v>0</v>
      </c>
      <c r="BO65" s="59"/>
      <c r="BP65" s="59"/>
      <c r="BQ65" s="60"/>
      <c r="CA65" s="8" t="s">
        <v>77</v>
      </c>
    </row>
    <row r="68" spans="1:79" ht="15.75" customHeight="1" x14ac:dyDescent="0.2">
      <c r="A68" s="70" t="s">
        <v>35</v>
      </c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  <c r="BI68" s="71"/>
      <c r="BJ68" s="71"/>
      <c r="BK68" s="71"/>
      <c r="BL68" s="71"/>
    </row>
    <row r="69" spans="1:79" ht="15.75" customHeight="1" x14ac:dyDescent="0.2">
      <c r="A69" s="70" t="s">
        <v>36</v>
      </c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1"/>
      <c r="BK69" s="71"/>
      <c r="BL69" s="71"/>
    </row>
    <row r="70" spans="1:79" ht="18.75" customHeight="1" x14ac:dyDescent="0.2">
      <c r="A70" s="70" t="s">
        <v>37</v>
      </c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</row>
    <row r="71" spans="1:79" ht="12" customHeight="1" x14ac:dyDescent="0.2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</row>
    <row r="73" spans="1:79" ht="42" customHeight="1" x14ac:dyDescent="0.2">
      <c r="A73" s="77" t="s">
        <v>98</v>
      </c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14"/>
      <c r="AO73" s="14"/>
      <c r="AP73" s="27" t="s">
        <v>99</v>
      </c>
      <c r="AQ73" s="108"/>
      <c r="AR73" s="108"/>
      <c r="AS73" s="108"/>
      <c r="AT73" s="108"/>
      <c r="AU73" s="108"/>
      <c r="AV73" s="108"/>
      <c r="AW73" s="108"/>
      <c r="AX73" s="108"/>
      <c r="AY73" s="108"/>
      <c r="AZ73" s="108"/>
      <c r="BA73" s="108"/>
      <c r="BB73" s="108"/>
      <c r="BC73" s="108"/>
      <c r="BD73" s="108"/>
      <c r="BE73" s="108"/>
      <c r="BF73" s="108"/>
      <c r="BG73" s="108"/>
      <c r="BH73" s="108"/>
    </row>
    <row r="74" spans="1:79" x14ac:dyDescent="0.2">
      <c r="W74" s="92" t="s">
        <v>38</v>
      </c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21"/>
      <c r="AO74" s="21"/>
      <c r="AP74" s="92" t="s">
        <v>39</v>
      </c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</row>
    <row r="77" spans="1:79" ht="15.95" customHeight="1" x14ac:dyDescent="0.2">
      <c r="A77" s="77" t="s">
        <v>139</v>
      </c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14"/>
      <c r="AO77" s="27" t="s">
        <v>140</v>
      </c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</row>
    <row r="78" spans="1:79" x14ac:dyDescent="0.2">
      <c r="W78" s="107" t="s">
        <v>38</v>
      </c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O78" s="107" t="s">
        <v>141</v>
      </c>
      <c r="AP78" s="107"/>
      <c r="AQ78" s="107"/>
      <c r="AR78" s="107"/>
      <c r="AS78" s="107"/>
      <c r="AT78" s="107"/>
      <c r="AU78" s="107"/>
      <c r="AV78" s="107"/>
      <c r="AW78" s="107"/>
      <c r="AX78" s="107"/>
      <c r="AY78" s="107"/>
      <c r="AZ78" s="107"/>
      <c r="BA78" s="107"/>
      <c r="BB78" s="107"/>
      <c r="BC78" s="107"/>
      <c r="BD78" s="107"/>
      <c r="BE78" s="107"/>
      <c r="BF78" s="107"/>
      <c r="BG78" s="107"/>
    </row>
  </sheetData>
  <mergeCells count="292">
    <mergeCell ref="A73:V73"/>
    <mergeCell ref="W73:AM73"/>
    <mergeCell ref="AP73:BH73"/>
    <mergeCell ref="W74:AM74"/>
    <mergeCell ref="AP74:BH74"/>
    <mergeCell ref="A77:V77"/>
    <mergeCell ref="W77:AM77"/>
    <mergeCell ref="AO77:BG77"/>
    <mergeCell ref="W78:AM78"/>
    <mergeCell ref="AO78:BG78"/>
    <mergeCell ref="A38:C38"/>
    <mergeCell ref="D38:G38"/>
    <mergeCell ref="H38:K38"/>
    <mergeCell ref="L38:AB38"/>
    <mergeCell ref="AC38:AF38"/>
    <mergeCell ref="AG38:AJ38"/>
    <mergeCell ref="AK38:AN38"/>
    <mergeCell ref="AO38:AR38"/>
    <mergeCell ref="AS38:AV38"/>
    <mergeCell ref="AW38:AZ38"/>
    <mergeCell ref="BA38:BD38"/>
    <mergeCell ref="BE38:BH38"/>
    <mergeCell ref="A71:BL71"/>
    <mergeCell ref="A68:BL68"/>
    <mergeCell ref="A69:BL69"/>
    <mergeCell ref="AO2:BL4"/>
    <mergeCell ref="Y13:AL13"/>
    <mergeCell ref="M18:AA18"/>
    <mergeCell ref="B14:K14"/>
    <mergeCell ref="B16:K16"/>
    <mergeCell ref="B18:K18"/>
    <mergeCell ref="A17:K17"/>
    <mergeCell ref="L17:AP17"/>
    <mergeCell ref="AC18:BL18"/>
    <mergeCell ref="A15:K15"/>
    <mergeCell ref="AC39:AF39"/>
    <mergeCell ref="AG39:AJ39"/>
    <mergeCell ref="AK39:AN39"/>
    <mergeCell ref="AO39:AR39"/>
    <mergeCell ref="A53:B53"/>
    <mergeCell ref="C53:F53"/>
    <mergeCell ref="A49:P49"/>
    <mergeCell ref="Q49:U49"/>
    <mergeCell ref="A56:B56"/>
    <mergeCell ref="A70:BL70"/>
    <mergeCell ref="C56:F56"/>
    <mergeCell ref="G56:S56"/>
    <mergeCell ref="BC56:BL56"/>
    <mergeCell ref="A58:BQ58"/>
    <mergeCell ref="BF64:BI64"/>
    <mergeCell ref="BJ64:BM64"/>
    <mergeCell ref="BN64:BQ64"/>
    <mergeCell ref="AP64:AS64"/>
    <mergeCell ref="Q61:U62"/>
    <mergeCell ref="Q64:U64"/>
    <mergeCell ref="Q65:U65"/>
    <mergeCell ref="T56:X56"/>
    <mergeCell ref="Y56:AH56"/>
    <mergeCell ref="AI56:AR56"/>
    <mergeCell ref="AS56:BB56"/>
    <mergeCell ref="AH64:AK64"/>
    <mergeCell ref="AL64:AO64"/>
    <mergeCell ref="AL63:AO63"/>
    <mergeCell ref="AH63:AK63"/>
    <mergeCell ref="AL62:AO62"/>
    <mergeCell ref="AH62:AK62"/>
    <mergeCell ref="BF65:BI65"/>
    <mergeCell ref="BJ65:BM65"/>
    <mergeCell ref="AT64:AW64"/>
    <mergeCell ref="AX64:BA64"/>
    <mergeCell ref="BB64:BE64"/>
    <mergeCell ref="A64:C64"/>
    <mergeCell ref="V65:Y65"/>
    <mergeCell ref="Z65:AC65"/>
    <mergeCell ref="AD65:AG65"/>
    <mergeCell ref="AH65:AK65"/>
    <mergeCell ref="AL65:AO65"/>
    <mergeCell ref="D64:P64"/>
    <mergeCell ref="A65:C65"/>
    <mergeCell ref="D65:P65"/>
    <mergeCell ref="V62:Y62"/>
    <mergeCell ref="BN63:BQ63"/>
    <mergeCell ref="BJ63:BM63"/>
    <mergeCell ref="BF63:BI63"/>
    <mergeCell ref="BB63:BE63"/>
    <mergeCell ref="AX63:BA63"/>
    <mergeCell ref="AT63:AW63"/>
    <mergeCell ref="AP63:AS63"/>
    <mergeCell ref="A63:C63"/>
    <mergeCell ref="AD63:AG63"/>
    <mergeCell ref="Z63:AC63"/>
    <mergeCell ref="V63:Y63"/>
    <mergeCell ref="D63:P63"/>
    <mergeCell ref="Q63:U63"/>
    <mergeCell ref="V64:Y64"/>
    <mergeCell ref="Z64:AC64"/>
    <mergeCell ref="AD64:AG64"/>
    <mergeCell ref="BN65:BQ65"/>
    <mergeCell ref="AP65:AS65"/>
    <mergeCell ref="AT65:AW65"/>
    <mergeCell ref="AX65:BA65"/>
    <mergeCell ref="BB65:BE65"/>
    <mergeCell ref="A59:BL59"/>
    <mergeCell ref="BF61:BQ61"/>
    <mergeCell ref="AT61:BE61"/>
    <mergeCell ref="AH61:AS61"/>
    <mergeCell ref="V61:AG61"/>
    <mergeCell ref="D61:P62"/>
    <mergeCell ref="A61:C62"/>
    <mergeCell ref="BN62:BQ62"/>
    <mergeCell ref="BJ62:BM62"/>
    <mergeCell ref="BF62:BI62"/>
    <mergeCell ref="AD62:AG62"/>
    <mergeCell ref="Z62:AC62"/>
    <mergeCell ref="BB62:BE62"/>
    <mergeCell ref="AX62:BA62"/>
    <mergeCell ref="AT62:AW62"/>
    <mergeCell ref="AP62:AS62"/>
    <mergeCell ref="BC54:BL54"/>
    <mergeCell ref="AS54:BB54"/>
    <mergeCell ref="AI54:AR54"/>
    <mergeCell ref="Y54:AH54"/>
    <mergeCell ref="T54:X54"/>
    <mergeCell ref="G54:S54"/>
    <mergeCell ref="A54:B54"/>
    <mergeCell ref="C54:F54"/>
    <mergeCell ref="AI55:AR55"/>
    <mergeCell ref="AS55:BB55"/>
    <mergeCell ref="BC55:BL55"/>
    <mergeCell ref="A55:B55"/>
    <mergeCell ref="C55:F55"/>
    <mergeCell ref="G55:S55"/>
    <mergeCell ref="T55:X55"/>
    <mergeCell ref="Y55:AH55"/>
    <mergeCell ref="BC53:BL53"/>
    <mergeCell ref="AS53:BB53"/>
    <mergeCell ref="AI53:AR53"/>
    <mergeCell ref="Y53:AH53"/>
    <mergeCell ref="AG49:AK49"/>
    <mergeCell ref="AL49:AP49"/>
    <mergeCell ref="AQ49:AV49"/>
    <mergeCell ref="V49:Z49"/>
    <mergeCell ref="AA49:AF49"/>
    <mergeCell ref="A51:BL51"/>
    <mergeCell ref="T53:X53"/>
    <mergeCell ref="G53:S53"/>
    <mergeCell ref="AW49:BA49"/>
    <mergeCell ref="BB49:BF49"/>
    <mergeCell ref="BG49:BL49"/>
    <mergeCell ref="A47:P47"/>
    <mergeCell ref="A48:P48"/>
    <mergeCell ref="Q48:U48"/>
    <mergeCell ref="V48:Z48"/>
    <mergeCell ref="AW48:BA48"/>
    <mergeCell ref="BB48:BF48"/>
    <mergeCell ref="BG48:BL48"/>
    <mergeCell ref="AA48:AF48"/>
    <mergeCell ref="AG48:AK48"/>
    <mergeCell ref="AL48:AP48"/>
    <mergeCell ref="AQ48:AV48"/>
    <mergeCell ref="BG47:BL47"/>
    <mergeCell ref="BB47:BF47"/>
    <mergeCell ref="AW47:BA47"/>
    <mergeCell ref="AQ47:AV47"/>
    <mergeCell ref="AL47:AP47"/>
    <mergeCell ref="AG47:AK47"/>
    <mergeCell ref="AA47:AF47"/>
    <mergeCell ref="V47:Z47"/>
    <mergeCell ref="Q47:U47"/>
    <mergeCell ref="A42:BL42"/>
    <mergeCell ref="A39:C39"/>
    <mergeCell ref="D39:G39"/>
    <mergeCell ref="H39:K39"/>
    <mergeCell ref="L39:AB39"/>
    <mergeCell ref="A43:BL43"/>
    <mergeCell ref="AW45:BL45"/>
    <mergeCell ref="AG45:AV45"/>
    <mergeCell ref="Q45:AF45"/>
    <mergeCell ref="A45:P46"/>
    <mergeCell ref="BG46:BL46"/>
    <mergeCell ref="BB46:BF46"/>
    <mergeCell ref="AW46:BA46"/>
    <mergeCell ref="AQ46:AV46"/>
    <mergeCell ref="AL46:AP46"/>
    <mergeCell ref="AG46:AK46"/>
    <mergeCell ref="AA46:AF46"/>
    <mergeCell ref="V46:Z46"/>
    <mergeCell ref="Q46:U46"/>
    <mergeCell ref="AG37:AJ37"/>
    <mergeCell ref="AK37:AN37"/>
    <mergeCell ref="BE37:BH37"/>
    <mergeCell ref="BI37:BL37"/>
    <mergeCell ref="AO37:AR37"/>
    <mergeCell ref="AS37:AV37"/>
    <mergeCell ref="AW37:AZ37"/>
    <mergeCell ref="BA37:BD37"/>
    <mergeCell ref="BI39:BL39"/>
    <mergeCell ref="AS39:AV39"/>
    <mergeCell ref="AW39:AZ39"/>
    <mergeCell ref="BA39:BD39"/>
    <mergeCell ref="BE39:BH39"/>
    <mergeCell ref="BI38:BL38"/>
    <mergeCell ref="L36:AB36"/>
    <mergeCell ref="H36:K36"/>
    <mergeCell ref="D36:G36"/>
    <mergeCell ref="A36:C36"/>
    <mergeCell ref="A37:C37"/>
    <mergeCell ref="D37:G37"/>
    <mergeCell ref="H37:K37"/>
    <mergeCell ref="L37:AB37"/>
    <mergeCell ref="AC37:AF37"/>
    <mergeCell ref="BI36:BL36"/>
    <mergeCell ref="BE36:BH36"/>
    <mergeCell ref="BA36:BD36"/>
    <mergeCell ref="AW36:AZ36"/>
    <mergeCell ref="AS36:AV36"/>
    <mergeCell ref="AO36:AR36"/>
    <mergeCell ref="AK36:AN36"/>
    <mergeCell ref="AG36:AJ36"/>
    <mergeCell ref="AC36:AF36"/>
    <mergeCell ref="BA34:BL34"/>
    <mergeCell ref="AO34:AZ34"/>
    <mergeCell ref="AC34:AN34"/>
    <mergeCell ref="L34:AB35"/>
    <mergeCell ref="AG35:AJ35"/>
    <mergeCell ref="AC35:AF35"/>
    <mergeCell ref="H34:K35"/>
    <mergeCell ref="D34:G35"/>
    <mergeCell ref="A34:C35"/>
    <mergeCell ref="BI35:BL35"/>
    <mergeCell ref="BE35:BH35"/>
    <mergeCell ref="BA35:BD35"/>
    <mergeCell ref="AW35:AZ35"/>
    <mergeCell ref="AS35:AV35"/>
    <mergeCell ref="AO35:AR35"/>
    <mergeCell ref="AK35:AN35"/>
    <mergeCell ref="AQ27:AW27"/>
    <mergeCell ref="AX27:BD27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O26:U26"/>
    <mergeCell ref="H26:N26"/>
    <mergeCell ref="A26:G26"/>
    <mergeCell ref="A27:G27"/>
    <mergeCell ref="H27:N27"/>
    <mergeCell ref="O27:U27"/>
    <mergeCell ref="V27:AB27"/>
    <mergeCell ref="AC27:AI27"/>
    <mergeCell ref="AJ27:AP27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Q26:AW26"/>
    <mergeCell ref="AJ26:AP26"/>
    <mergeCell ref="AC26:AI26"/>
    <mergeCell ref="V26:AB26"/>
    <mergeCell ref="A5:BL5"/>
    <mergeCell ref="AQ28:AW28"/>
    <mergeCell ref="AX28:BD28"/>
    <mergeCell ref="BE28:BL28"/>
    <mergeCell ref="A6:BL6"/>
    <mergeCell ref="A7:BL7"/>
    <mergeCell ref="A8:BL8"/>
    <mergeCell ref="A9:BL9"/>
    <mergeCell ref="L15:AP15"/>
    <mergeCell ref="L16:BL16"/>
    <mergeCell ref="A11:BL11"/>
    <mergeCell ref="A12:BL12"/>
    <mergeCell ref="L14:BL14"/>
    <mergeCell ref="A19:K19"/>
    <mergeCell ref="L19:AB19"/>
    <mergeCell ref="AC19:BB19"/>
    <mergeCell ref="A21:BL21"/>
    <mergeCell ref="A22:BL22"/>
    <mergeCell ref="AQ24:BL24"/>
    <mergeCell ref="V24:AP24"/>
    <mergeCell ref="A24:U24"/>
    <mergeCell ref="O25:U25"/>
    <mergeCell ref="H25:N25"/>
    <mergeCell ref="A25:G25"/>
  </mergeCells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85"/>
  <sheetViews>
    <sheetView view="pageBreakPreview" topLeftCell="A2" zoomScale="60" zoomScaleNormal="100" workbookViewId="0">
      <selection activeCell="Y13" sqref="Y13:AL13"/>
    </sheetView>
  </sheetViews>
  <sheetFormatPr defaultRowHeight="12.75" x14ac:dyDescent="0.2"/>
  <cols>
    <col min="1" max="1" width="3.28515625" style="13" customWidth="1"/>
    <col min="2" max="2" width="3.42578125" style="13" customWidth="1"/>
    <col min="3" max="78" width="2.85546875" style="13" customWidth="1"/>
    <col min="79" max="80" width="0" style="13" hidden="1" customWidth="1"/>
    <col min="81" max="16384" width="9.140625" style="13"/>
  </cols>
  <sheetData>
    <row r="1" spans="1:64" ht="9" hidden="1" customHeight="1" x14ac:dyDescent="0.2"/>
    <row r="2" spans="1:64" ht="15.95" customHeight="1" x14ac:dyDescent="0.2">
      <c r="AO2" s="79" t="s">
        <v>24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15.95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4.1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9.75" hidden="1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</row>
    <row r="6" spans="1:64" ht="9.75" hidden="1" customHeight="1" x14ac:dyDescent="0.2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</row>
    <row r="7" spans="1:64" ht="9.75" hidden="1" customHeight="1" x14ac:dyDescent="0.2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</row>
    <row r="8" spans="1:64" ht="9.75" hidden="1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</row>
    <row r="9" spans="1:64" ht="8.25" hidden="1" customHeight="1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</row>
    <row r="11" spans="1:64" ht="15.75" customHeight="1" x14ac:dyDescent="0.2">
      <c r="A11" s="29" t="s">
        <v>67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</row>
    <row r="12" spans="1:64" ht="15.75" customHeight="1" x14ac:dyDescent="0.2">
      <c r="A12" s="29" t="s">
        <v>25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80" t="s">
        <v>142</v>
      </c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83" t="s">
        <v>96</v>
      </c>
      <c r="C14" s="84"/>
      <c r="D14" s="84"/>
      <c r="E14" s="84"/>
      <c r="F14" s="84"/>
      <c r="G14" s="84"/>
      <c r="H14" s="84"/>
      <c r="I14" s="84"/>
      <c r="J14" s="84"/>
      <c r="K14" s="84"/>
      <c r="L14" s="27" t="s">
        <v>97</v>
      </c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</row>
    <row r="15" spans="1:64" ht="15.95" customHeight="1" x14ac:dyDescent="0.2">
      <c r="A15" s="26" t="s">
        <v>0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 t="s">
        <v>1</v>
      </c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</row>
    <row r="16" spans="1:64" ht="27.95" customHeight="1" x14ac:dyDescent="0.2">
      <c r="A16" s="4" t="s">
        <v>27</v>
      </c>
      <c r="B16" s="83" t="s">
        <v>103</v>
      </c>
      <c r="C16" s="84"/>
      <c r="D16" s="84"/>
      <c r="E16" s="84"/>
      <c r="F16" s="84"/>
      <c r="G16" s="84"/>
      <c r="H16" s="84"/>
      <c r="I16" s="84"/>
      <c r="J16" s="84"/>
      <c r="K16" s="84"/>
      <c r="L16" s="27" t="s">
        <v>97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</row>
    <row r="17" spans="1:79" ht="15.95" customHeight="1" x14ac:dyDescent="0.2">
      <c r="A17" s="26" t="s">
        <v>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 t="s">
        <v>2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</row>
    <row r="18" spans="1:79" ht="27.95" customHeight="1" x14ac:dyDescent="0.2">
      <c r="A18" s="4" t="s">
        <v>28</v>
      </c>
      <c r="B18" s="83" t="s">
        <v>154</v>
      </c>
      <c r="C18" s="84"/>
      <c r="D18" s="84"/>
      <c r="E18" s="84"/>
      <c r="F18" s="84"/>
      <c r="G18" s="84"/>
      <c r="H18" s="84"/>
      <c r="I18" s="84"/>
      <c r="J18" s="84"/>
      <c r="K18" s="84"/>
      <c r="M18" s="81" t="s">
        <v>153</v>
      </c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C18" s="27" t="s">
        <v>152</v>
      </c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</row>
    <row r="19" spans="1:79" ht="32.1" customHeight="1" x14ac:dyDescent="0.2">
      <c r="A19" s="26" t="s">
        <v>0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 t="s">
        <v>29</v>
      </c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 t="s">
        <v>3</v>
      </c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</row>
    <row r="21" spans="1:79" ht="15.75" customHeight="1" x14ac:dyDescent="0.2">
      <c r="A21" s="30" t="s">
        <v>4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</row>
    <row r="22" spans="1:79" ht="15" customHeight="1" x14ac:dyDescent="0.2">
      <c r="A22" s="31" t="s">
        <v>100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</row>
    <row r="24" spans="1:79" ht="27.95" customHeight="1" x14ac:dyDescent="0.2">
      <c r="A24" s="32" t="s">
        <v>7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 t="s">
        <v>6</v>
      </c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 t="s">
        <v>5</v>
      </c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</row>
    <row r="25" spans="1:79" ht="27.95" customHeight="1" x14ac:dyDescent="0.2">
      <c r="A25" s="32" t="s">
        <v>10</v>
      </c>
      <c r="B25" s="32"/>
      <c r="C25" s="32"/>
      <c r="D25" s="32"/>
      <c r="E25" s="32"/>
      <c r="F25" s="32"/>
      <c r="G25" s="32"/>
      <c r="H25" s="32" t="s">
        <v>9</v>
      </c>
      <c r="I25" s="32"/>
      <c r="J25" s="32"/>
      <c r="K25" s="32"/>
      <c r="L25" s="32"/>
      <c r="M25" s="32"/>
      <c r="N25" s="32"/>
      <c r="O25" s="32" t="s">
        <v>8</v>
      </c>
      <c r="P25" s="32"/>
      <c r="Q25" s="32"/>
      <c r="R25" s="32"/>
      <c r="S25" s="32"/>
      <c r="T25" s="32"/>
      <c r="U25" s="32"/>
      <c r="V25" s="32" t="s">
        <v>10</v>
      </c>
      <c r="W25" s="32"/>
      <c r="X25" s="32"/>
      <c r="Y25" s="32"/>
      <c r="Z25" s="32"/>
      <c r="AA25" s="32"/>
      <c r="AB25" s="32"/>
      <c r="AC25" s="32" t="s">
        <v>9</v>
      </c>
      <c r="AD25" s="32"/>
      <c r="AE25" s="32"/>
      <c r="AF25" s="32"/>
      <c r="AG25" s="32"/>
      <c r="AH25" s="32"/>
      <c r="AI25" s="32"/>
      <c r="AJ25" s="32" t="s">
        <v>8</v>
      </c>
      <c r="AK25" s="32"/>
      <c r="AL25" s="32"/>
      <c r="AM25" s="32"/>
      <c r="AN25" s="32"/>
      <c r="AO25" s="32"/>
      <c r="AP25" s="32"/>
      <c r="AQ25" s="32" t="s">
        <v>10</v>
      </c>
      <c r="AR25" s="32"/>
      <c r="AS25" s="32"/>
      <c r="AT25" s="32"/>
      <c r="AU25" s="32"/>
      <c r="AV25" s="32"/>
      <c r="AW25" s="32"/>
      <c r="AX25" s="32" t="s">
        <v>9</v>
      </c>
      <c r="AY25" s="32"/>
      <c r="AZ25" s="32"/>
      <c r="BA25" s="32"/>
      <c r="BB25" s="32"/>
      <c r="BC25" s="32"/>
      <c r="BD25" s="32"/>
      <c r="BE25" s="32" t="s">
        <v>8</v>
      </c>
      <c r="BF25" s="32"/>
      <c r="BG25" s="32"/>
      <c r="BH25" s="32"/>
      <c r="BI25" s="32"/>
      <c r="BJ25" s="32"/>
      <c r="BK25" s="32"/>
      <c r="BL25" s="32"/>
    </row>
    <row r="26" spans="1:79" ht="15.95" customHeight="1" x14ac:dyDescent="0.2">
      <c r="A26" s="32">
        <v>1</v>
      </c>
      <c r="B26" s="32"/>
      <c r="C26" s="32"/>
      <c r="D26" s="32"/>
      <c r="E26" s="32"/>
      <c r="F26" s="32"/>
      <c r="G26" s="32"/>
      <c r="H26" s="32">
        <v>2</v>
      </c>
      <c r="I26" s="32"/>
      <c r="J26" s="32"/>
      <c r="K26" s="32"/>
      <c r="L26" s="32"/>
      <c r="M26" s="32"/>
      <c r="N26" s="32"/>
      <c r="O26" s="32">
        <v>3</v>
      </c>
      <c r="P26" s="32"/>
      <c r="Q26" s="32"/>
      <c r="R26" s="32"/>
      <c r="S26" s="32"/>
      <c r="T26" s="32"/>
      <c r="U26" s="32"/>
      <c r="V26" s="32">
        <v>4</v>
      </c>
      <c r="W26" s="32"/>
      <c r="X26" s="32"/>
      <c r="Y26" s="32"/>
      <c r="Z26" s="32"/>
      <c r="AA26" s="32"/>
      <c r="AB26" s="32"/>
      <c r="AC26" s="32">
        <v>5</v>
      </c>
      <c r="AD26" s="32"/>
      <c r="AE26" s="32"/>
      <c r="AF26" s="32"/>
      <c r="AG26" s="32"/>
      <c r="AH26" s="32"/>
      <c r="AI26" s="32"/>
      <c r="AJ26" s="32">
        <v>6</v>
      </c>
      <c r="AK26" s="32"/>
      <c r="AL26" s="32"/>
      <c r="AM26" s="32"/>
      <c r="AN26" s="32"/>
      <c r="AO26" s="32"/>
      <c r="AP26" s="32"/>
      <c r="AQ26" s="32">
        <v>7</v>
      </c>
      <c r="AR26" s="32"/>
      <c r="AS26" s="32"/>
      <c r="AT26" s="32"/>
      <c r="AU26" s="32"/>
      <c r="AV26" s="32"/>
      <c r="AW26" s="32"/>
      <c r="AX26" s="32">
        <v>8</v>
      </c>
      <c r="AY26" s="32"/>
      <c r="AZ26" s="32"/>
      <c r="BA26" s="32"/>
      <c r="BB26" s="32"/>
      <c r="BC26" s="32"/>
      <c r="BD26" s="32"/>
      <c r="BE26" s="32">
        <v>9</v>
      </c>
      <c r="BF26" s="32"/>
      <c r="BG26" s="32"/>
      <c r="BH26" s="32"/>
      <c r="BI26" s="32"/>
      <c r="BJ26" s="32"/>
      <c r="BK26" s="32"/>
      <c r="BL26" s="32"/>
    </row>
    <row r="27" spans="1:79" ht="12.75" hidden="1" customHeight="1" x14ac:dyDescent="0.2">
      <c r="A27" s="33" t="s">
        <v>78</v>
      </c>
      <c r="B27" s="33"/>
      <c r="C27" s="33"/>
      <c r="D27" s="33"/>
      <c r="E27" s="33"/>
      <c r="F27" s="33"/>
      <c r="G27" s="33"/>
      <c r="H27" s="33" t="s">
        <v>79</v>
      </c>
      <c r="I27" s="33"/>
      <c r="J27" s="33"/>
      <c r="K27" s="33"/>
      <c r="L27" s="33"/>
      <c r="M27" s="33"/>
      <c r="N27" s="33"/>
      <c r="O27" s="34" t="s">
        <v>50</v>
      </c>
      <c r="P27" s="35"/>
      <c r="Q27" s="35"/>
      <c r="R27" s="35"/>
      <c r="S27" s="35"/>
      <c r="T27" s="35"/>
      <c r="U27" s="35"/>
      <c r="V27" s="33" t="s">
        <v>48</v>
      </c>
      <c r="W27" s="33"/>
      <c r="X27" s="33"/>
      <c r="Y27" s="33"/>
      <c r="Z27" s="33"/>
      <c r="AA27" s="33"/>
      <c r="AB27" s="33"/>
      <c r="AC27" s="33" t="s">
        <v>49</v>
      </c>
      <c r="AD27" s="33"/>
      <c r="AE27" s="33"/>
      <c r="AF27" s="33"/>
      <c r="AG27" s="33"/>
      <c r="AH27" s="33"/>
      <c r="AI27" s="33"/>
      <c r="AJ27" s="34" t="s">
        <v>50</v>
      </c>
      <c r="AK27" s="35"/>
      <c r="AL27" s="35"/>
      <c r="AM27" s="35"/>
      <c r="AN27" s="35"/>
      <c r="AO27" s="35"/>
      <c r="AP27" s="35"/>
      <c r="AQ27" s="36" t="s">
        <v>51</v>
      </c>
      <c r="AR27" s="33"/>
      <c r="AS27" s="33"/>
      <c r="AT27" s="33"/>
      <c r="AU27" s="33"/>
      <c r="AV27" s="33"/>
      <c r="AW27" s="33"/>
      <c r="AX27" s="36" t="s">
        <v>51</v>
      </c>
      <c r="AY27" s="33"/>
      <c r="AZ27" s="33"/>
      <c r="BA27" s="33"/>
      <c r="BB27" s="33"/>
      <c r="BC27" s="33"/>
      <c r="BD27" s="33"/>
      <c r="BE27" s="35" t="s">
        <v>50</v>
      </c>
      <c r="BF27" s="35"/>
      <c r="BG27" s="35"/>
      <c r="BH27" s="35"/>
      <c r="BI27" s="35"/>
      <c r="BJ27" s="35"/>
      <c r="BK27" s="35"/>
      <c r="BL27" s="35"/>
      <c r="CA27" s="13" t="s">
        <v>68</v>
      </c>
    </row>
    <row r="28" spans="1:79" ht="12.75" customHeight="1" x14ac:dyDescent="0.2">
      <c r="A28" s="24">
        <v>287.62099999999998</v>
      </c>
      <c r="B28" s="24"/>
      <c r="C28" s="24"/>
      <c r="D28" s="24"/>
      <c r="E28" s="24"/>
      <c r="F28" s="24"/>
      <c r="G28" s="24"/>
      <c r="H28" s="24">
        <v>2020.009</v>
      </c>
      <c r="I28" s="24"/>
      <c r="J28" s="24"/>
      <c r="K28" s="24"/>
      <c r="L28" s="24"/>
      <c r="M28" s="24"/>
      <c r="N28" s="24"/>
      <c r="O28" s="25">
        <f>A28+H28</f>
        <v>2307.63</v>
      </c>
      <c r="P28" s="25"/>
      <c r="Q28" s="25"/>
      <c r="R28" s="25"/>
      <c r="S28" s="25"/>
      <c r="T28" s="25"/>
      <c r="U28" s="25"/>
      <c r="V28" s="24">
        <f>287.617</f>
        <v>287.61700000000002</v>
      </c>
      <c r="W28" s="24"/>
      <c r="X28" s="24"/>
      <c r="Y28" s="24"/>
      <c r="Z28" s="24"/>
      <c r="AA28" s="24"/>
      <c r="AB28" s="24"/>
      <c r="AC28" s="24">
        <f>H28</f>
        <v>2020.009</v>
      </c>
      <c r="AD28" s="24"/>
      <c r="AE28" s="24"/>
      <c r="AF28" s="24"/>
      <c r="AG28" s="24"/>
      <c r="AH28" s="24"/>
      <c r="AI28" s="24"/>
      <c r="AJ28" s="25">
        <f>V28+AC28</f>
        <v>2307.6260000000002</v>
      </c>
      <c r="AK28" s="25"/>
      <c r="AL28" s="25"/>
      <c r="AM28" s="25"/>
      <c r="AN28" s="25"/>
      <c r="AO28" s="25"/>
      <c r="AP28" s="25"/>
      <c r="AQ28" s="24">
        <f>A28-V28</f>
        <v>3.999999999962256E-3</v>
      </c>
      <c r="AR28" s="24"/>
      <c r="AS28" s="24"/>
      <c r="AT28" s="24"/>
      <c r="AU28" s="24"/>
      <c r="AV28" s="24"/>
      <c r="AW28" s="24"/>
      <c r="AX28" s="24">
        <f>H28-AC28</f>
        <v>0</v>
      </c>
      <c r="AY28" s="24"/>
      <c r="AZ28" s="24"/>
      <c r="BA28" s="24"/>
      <c r="BB28" s="24"/>
      <c r="BC28" s="24"/>
      <c r="BD28" s="24"/>
      <c r="BE28" s="25">
        <f>AQ28+AX28</f>
        <v>3.999999999962256E-3</v>
      </c>
      <c r="BF28" s="25"/>
      <c r="BG28" s="25"/>
      <c r="BH28" s="25"/>
      <c r="BI28" s="25"/>
      <c r="BJ28" s="25"/>
      <c r="BK28" s="25"/>
      <c r="BL28" s="25"/>
      <c r="CA28" s="13" t="s">
        <v>69</v>
      </c>
    </row>
    <row r="31" spans="1:79" ht="15.75" customHeight="1" x14ac:dyDescent="0.2">
      <c r="A31" s="37" t="s">
        <v>11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15" customHeight="1" x14ac:dyDescent="0.2">
      <c r="A32" s="31" t="s">
        <v>101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</row>
    <row r="34" spans="1:79" ht="48" customHeight="1" x14ac:dyDescent="0.2">
      <c r="A34" s="32" t="s">
        <v>15</v>
      </c>
      <c r="B34" s="32"/>
      <c r="C34" s="32"/>
      <c r="D34" s="32" t="s">
        <v>14</v>
      </c>
      <c r="E34" s="32"/>
      <c r="F34" s="32"/>
      <c r="G34" s="32"/>
      <c r="H34" s="32" t="s">
        <v>30</v>
      </c>
      <c r="I34" s="32"/>
      <c r="J34" s="32"/>
      <c r="K34" s="32"/>
      <c r="L34" s="32" t="s">
        <v>40</v>
      </c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 t="s">
        <v>13</v>
      </c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 t="s">
        <v>12</v>
      </c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 t="s">
        <v>5</v>
      </c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</row>
    <row r="35" spans="1:79" ht="29.1" customHeight="1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 t="s">
        <v>10</v>
      </c>
      <c r="AD35" s="32"/>
      <c r="AE35" s="32"/>
      <c r="AF35" s="32"/>
      <c r="AG35" s="32" t="s">
        <v>9</v>
      </c>
      <c r="AH35" s="32"/>
      <c r="AI35" s="32"/>
      <c r="AJ35" s="32"/>
      <c r="AK35" s="32" t="s">
        <v>8</v>
      </c>
      <c r="AL35" s="32"/>
      <c r="AM35" s="32"/>
      <c r="AN35" s="32"/>
      <c r="AO35" s="32" t="s">
        <v>10</v>
      </c>
      <c r="AP35" s="32"/>
      <c r="AQ35" s="32"/>
      <c r="AR35" s="32"/>
      <c r="AS35" s="32" t="s">
        <v>9</v>
      </c>
      <c r="AT35" s="32"/>
      <c r="AU35" s="32"/>
      <c r="AV35" s="32"/>
      <c r="AW35" s="32" t="s">
        <v>8</v>
      </c>
      <c r="AX35" s="32"/>
      <c r="AY35" s="32"/>
      <c r="AZ35" s="32"/>
      <c r="BA35" s="32" t="s">
        <v>10</v>
      </c>
      <c r="BB35" s="32"/>
      <c r="BC35" s="32"/>
      <c r="BD35" s="32"/>
      <c r="BE35" s="32" t="s">
        <v>9</v>
      </c>
      <c r="BF35" s="32"/>
      <c r="BG35" s="32"/>
      <c r="BH35" s="32"/>
      <c r="BI35" s="32" t="s">
        <v>8</v>
      </c>
      <c r="BJ35" s="32"/>
      <c r="BK35" s="32"/>
      <c r="BL35" s="32"/>
    </row>
    <row r="36" spans="1:79" ht="15.95" customHeight="1" x14ac:dyDescent="0.2">
      <c r="A36" s="32">
        <v>1</v>
      </c>
      <c r="B36" s="32"/>
      <c r="C36" s="32"/>
      <c r="D36" s="32">
        <v>2</v>
      </c>
      <c r="E36" s="32"/>
      <c r="F36" s="32"/>
      <c r="G36" s="32"/>
      <c r="H36" s="32">
        <v>3</v>
      </c>
      <c r="I36" s="32"/>
      <c r="J36" s="32"/>
      <c r="K36" s="32"/>
      <c r="L36" s="32">
        <v>4</v>
      </c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>
        <v>5</v>
      </c>
      <c r="AD36" s="32"/>
      <c r="AE36" s="32"/>
      <c r="AF36" s="32"/>
      <c r="AG36" s="32">
        <v>6</v>
      </c>
      <c r="AH36" s="32"/>
      <c r="AI36" s="32"/>
      <c r="AJ36" s="32"/>
      <c r="AK36" s="32">
        <v>7</v>
      </c>
      <c r="AL36" s="32"/>
      <c r="AM36" s="32"/>
      <c r="AN36" s="32"/>
      <c r="AO36" s="32">
        <v>8</v>
      </c>
      <c r="AP36" s="32"/>
      <c r="AQ36" s="32"/>
      <c r="AR36" s="32"/>
      <c r="AS36" s="32">
        <v>9</v>
      </c>
      <c r="AT36" s="32"/>
      <c r="AU36" s="32"/>
      <c r="AV36" s="32"/>
      <c r="AW36" s="32">
        <v>10</v>
      </c>
      <c r="AX36" s="32"/>
      <c r="AY36" s="32"/>
      <c r="AZ36" s="32"/>
      <c r="BA36" s="32">
        <v>11</v>
      </c>
      <c r="BB36" s="32"/>
      <c r="BC36" s="32"/>
      <c r="BD36" s="32"/>
      <c r="BE36" s="32">
        <v>12</v>
      </c>
      <c r="BF36" s="32"/>
      <c r="BG36" s="32"/>
      <c r="BH36" s="32"/>
      <c r="BI36" s="32">
        <v>13</v>
      </c>
      <c r="BJ36" s="32"/>
      <c r="BK36" s="32"/>
      <c r="BL36" s="32"/>
    </row>
    <row r="37" spans="1:79" hidden="1" x14ac:dyDescent="0.2">
      <c r="A37" s="38" t="s">
        <v>52</v>
      </c>
      <c r="B37" s="38"/>
      <c r="C37" s="38"/>
      <c r="D37" s="39" t="s">
        <v>53</v>
      </c>
      <c r="E37" s="39"/>
      <c r="F37" s="39"/>
      <c r="G37" s="39"/>
      <c r="H37" s="39" t="s">
        <v>54</v>
      </c>
      <c r="I37" s="39"/>
      <c r="J37" s="39"/>
      <c r="K37" s="39"/>
      <c r="L37" s="38" t="s">
        <v>55</v>
      </c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3" t="s">
        <v>47</v>
      </c>
      <c r="AD37" s="33"/>
      <c r="AE37" s="33"/>
      <c r="AF37" s="33"/>
      <c r="AG37" s="33" t="s">
        <v>46</v>
      </c>
      <c r="AH37" s="33"/>
      <c r="AI37" s="33"/>
      <c r="AJ37" s="33"/>
      <c r="AK37" s="34" t="s">
        <v>62</v>
      </c>
      <c r="AL37" s="35"/>
      <c r="AM37" s="35"/>
      <c r="AN37" s="35"/>
      <c r="AO37" s="33" t="s">
        <v>48</v>
      </c>
      <c r="AP37" s="33"/>
      <c r="AQ37" s="33"/>
      <c r="AR37" s="33"/>
      <c r="AS37" s="33" t="s">
        <v>49</v>
      </c>
      <c r="AT37" s="33"/>
      <c r="AU37" s="33"/>
      <c r="AV37" s="33"/>
      <c r="AW37" s="34" t="s">
        <v>62</v>
      </c>
      <c r="AX37" s="35"/>
      <c r="AY37" s="35"/>
      <c r="AZ37" s="35"/>
      <c r="BA37" s="36" t="s">
        <v>63</v>
      </c>
      <c r="BB37" s="33"/>
      <c r="BC37" s="33"/>
      <c r="BD37" s="33"/>
      <c r="BE37" s="36" t="s">
        <v>63</v>
      </c>
      <c r="BF37" s="33"/>
      <c r="BG37" s="33"/>
      <c r="BH37" s="33"/>
      <c r="BI37" s="35" t="s">
        <v>62</v>
      </c>
      <c r="BJ37" s="35"/>
      <c r="BK37" s="35"/>
      <c r="BL37" s="35"/>
      <c r="CA37" s="13" t="s">
        <v>70</v>
      </c>
    </row>
    <row r="38" spans="1:79" s="8" customFormat="1" ht="15.75" customHeight="1" x14ac:dyDescent="0.2">
      <c r="A38" s="40"/>
      <c r="B38" s="40"/>
      <c r="C38" s="40"/>
      <c r="D38" s="100" t="s">
        <v>154</v>
      </c>
      <c r="E38" s="41"/>
      <c r="F38" s="41"/>
      <c r="G38" s="41"/>
      <c r="H38" s="41" t="s">
        <v>153</v>
      </c>
      <c r="I38" s="41"/>
      <c r="J38" s="41"/>
      <c r="K38" s="41"/>
      <c r="L38" s="42" t="s">
        <v>155</v>
      </c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4"/>
      <c r="AC38" s="25">
        <f>A28</f>
        <v>287.62099999999998</v>
      </c>
      <c r="AD38" s="25"/>
      <c r="AE38" s="25"/>
      <c r="AF38" s="25"/>
      <c r="AG38" s="25">
        <f>H28</f>
        <v>2020.009</v>
      </c>
      <c r="AH38" s="25"/>
      <c r="AI38" s="25"/>
      <c r="AJ38" s="25"/>
      <c r="AK38" s="25">
        <f>AC38+AG38</f>
        <v>2307.63</v>
      </c>
      <c r="AL38" s="25"/>
      <c r="AM38" s="25"/>
      <c r="AN38" s="25"/>
      <c r="AO38" s="25">
        <f>V28</f>
        <v>287.61700000000002</v>
      </c>
      <c r="AP38" s="25"/>
      <c r="AQ38" s="25"/>
      <c r="AR38" s="25"/>
      <c r="AS38" s="25">
        <f>AC28</f>
        <v>2020.009</v>
      </c>
      <c r="AT38" s="25"/>
      <c r="AU38" s="25"/>
      <c r="AV38" s="25"/>
      <c r="AW38" s="25">
        <f>AO38+AS38</f>
        <v>2307.6260000000002</v>
      </c>
      <c r="AX38" s="25"/>
      <c r="AY38" s="25"/>
      <c r="AZ38" s="25"/>
      <c r="BA38" s="25">
        <f>AC38-AO38</f>
        <v>3.999999999962256E-3</v>
      </c>
      <c r="BB38" s="25"/>
      <c r="BC38" s="25"/>
      <c r="BD38" s="25"/>
      <c r="BE38" s="25">
        <f>AG38-AS38</f>
        <v>0</v>
      </c>
      <c r="BF38" s="25"/>
      <c r="BG38" s="25"/>
      <c r="BH38" s="25"/>
      <c r="BI38" s="25">
        <f>BA38+BE38</f>
        <v>3.999999999962256E-3</v>
      </c>
      <c r="BJ38" s="25"/>
      <c r="BK38" s="25"/>
      <c r="BL38" s="25"/>
    </row>
    <row r="39" spans="1:79" s="8" customFormat="1" ht="58.5" customHeight="1" x14ac:dyDescent="0.2">
      <c r="A39" s="40"/>
      <c r="B39" s="40"/>
      <c r="C39" s="40"/>
      <c r="D39" s="104" t="s">
        <v>154</v>
      </c>
      <c r="E39" s="105"/>
      <c r="F39" s="105"/>
      <c r="G39" s="105"/>
      <c r="H39" s="41"/>
      <c r="I39" s="41"/>
      <c r="J39" s="41"/>
      <c r="K39" s="41"/>
      <c r="L39" s="106" t="s">
        <v>156</v>
      </c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5"/>
      <c r="AC39" s="24">
        <f>AC38</f>
        <v>287.62099999999998</v>
      </c>
      <c r="AD39" s="24"/>
      <c r="AE39" s="24"/>
      <c r="AF39" s="24"/>
      <c r="AG39" s="24">
        <f t="shared" ref="AG39" si="0">AG38</f>
        <v>2020.009</v>
      </c>
      <c r="AH39" s="24"/>
      <c r="AI39" s="24"/>
      <c r="AJ39" s="24"/>
      <c r="AK39" s="24">
        <f t="shared" ref="AK39" si="1">AK38</f>
        <v>2307.63</v>
      </c>
      <c r="AL39" s="24"/>
      <c r="AM39" s="24"/>
      <c r="AN39" s="24"/>
      <c r="AO39" s="24">
        <f t="shared" ref="AO39" si="2">AO38</f>
        <v>287.61700000000002</v>
      </c>
      <c r="AP39" s="24"/>
      <c r="AQ39" s="24"/>
      <c r="AR39" s="24"/>
      <c r="AS39" s="24">
        <f t="shared" ref="AS39" si="3">AS38</f>
        <v>2020.009</v>
      </c>
      <c r="AT39" s="24"/>
      <c r="AU39" s="24"/>
      <c r="AV39" s="24"/>
      <c r="AW39" s="24">
        <f t="shared" ref="AW39" si="4">AW38</f>
        <v>2307.6260000000002</v>
      </c>
      <c r="AX39" s="24"/>
      <c r="AY39" s="24"/>
      <c r="AZ39" s="24"/>
      <c r="BA39" s="24">
        <f t="shared" ref="BA39" si="5">BA38</f>
        <v>3.999999999962256E-3</v>
      </c>
      <c r="BB39" s="24"/>
      <c r="BC39" s="24"/>
      <c r="BD39" s="24"/>
      <c r="BE39" s="24">
        <f t="shared" ref="BE39" si="6">BE38</f>
        <v>0</v>
      </c>
      <c r="BF39" s="24"/>
      <c r="BG39" s="24"/>
      <c r="BH39" s="24"/>
      <c r="BI39" s="24">
        <f t="shared" ref="BI39" si="7">BI38</f>
        <v>3.999999999962256E-3</v>
      </c>
      <c r="BJ39" s="24"/>
      <c r="BK39" s="24"/>
      <c r="BL39" s="24"/>
    </row>
    <row r="40" spans="1:79" s="8" customFormat="1" ht="15.75" customHeight="1" x14ac:dyDescent="0.2">
      <c r="A40" s="40"/>
      <c r="B40" s="40"/>
      <c r="C40" s="40"/>
      <c r="D40" s="41" t="s">
        <v>83</v>
      </c>
      <c r="E40" s="41"/>
      <c r="F40" s="41"/>
      <c r="G40" s="41"/>
      <c r="H40" s="41" t="s">
        <v>83</v>
      </c>
      <c r="I40" s="41"/>
      <c r="J40" s="41"/>
      <c r="K40" s="41"/>
      <c r="L40" s="42" t="s">
        <v>84</v>
      </c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4"/>
      <c r="AC40" s="25">
        <f>AC38</f>
        <v>287.62099999999998</v>
      </c>
      <c r="AD40" s="25"/>
      <c r="AE40" s="25"/>
      <c r="AF40" s="25"/>
      <c r="AG40" s="25">
        <f>AG38</f>
        <v>2020.009</v>
      </c>
      <c r="AH40" s="25"/>
      <c r="AI40" s="25"/>
      <c r="AJ40" s="25"/>
      <c r="AK40" s="25">
        <f>AC40+AG40</f>
        <v>2307.63</v>
      </c>
      <c r="AL40" s="25"/>
      <c r="AM40" s="25"/>
      <c r="AN40" s="25"/>
      <c r="AO40" s="25">
        <f>AO38</f>
        <v>287.61700000000002</v>
      </c>
      <c r="AP40" s="25"/>
      <c r="AQ40" s="25"/>
      <c r="AR40" s="25"/>
      <c r="AS40" s="25">
        <f>AS38</f>
        <v>2020.009</v>
      </c>
      <c r="AT40" s="25"/>
      <c r="AU40" s="25"/>
      <c r="AV40" s="25"/>
      <c r="AW40" s="25">
        <f>AO40+AS40</f>
        <v>2307.6260000000002</v>
      </c>
      <c r="AX40" s="25"/>
      <c r="AY40" s="25"/>
      <c r="AZ40" s="25"/>
      <c r="BA40" s="25">
        <f>AO40-AC40</f>
        <v>-3.999999999962256E-3</v>
      </c>
      <c r="BB40" s="25"/>
      <c r="BC40" s="25"/>
      <c r="BD40" s="25"/>
      <c r="BE40" s="25">
        <f>AS40-AG40</f>
        <v>0</v>
      </c>
      <c r="BF40" s="25"/>
      <c r="BG40" s="25"/>
      <c r="BH40" s="25"/>
      <c r="BI40" s="25">
        <f>BA40+BE40</f>
        <v>-3.999999999962256E-3</v>
      </c>
      <c r="BJ40" s="25"/>
      <c r="BK40" s="25"/>
      <c r="BL40" s="25"/>
      <c r="CA40" s="8" t="s">
        <v>71</v>
      </c>
    </row>
    <row r="43" spans="1:79" ht="15.75" customHeight="1" x14ac:dyDescent="0.2">
      <c r="A43" s="37" t="s">
        <v>32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</row>
    <row r="44" spans="1:79" ht="15" customHeight="1" x14ac:dyDescent="0.2">
      <c r="A44" s="31" t="s">
        <v>101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</row>
    <row r="46" spans="1:79" ht="39.950000000000003" customHeight="1" x14ac:dyDescent="0.2">
      <c r="A46" s="32" t="s">
        <v>31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 t="s">
        <v>13</v>
      </c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 t="s">
        <v>12</v>
      </c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 t="s">
        <v>5</v>
      </c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</row>
    <row r="47" spans="1:79" ht="29.1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 t="s">
        <v>10</v>
      </c>
      <c r="R47" s="32"/>
      <c r="S47" s="32"/>
      <c r="T47" s="32"/>
      <c r="U47" s="32"/>
      <c r="V47" s="32" t="s">
        <v>9</v>
      </c>
      <c r="W47" s="32"/>
      <c r="X47" s="32"/>
      <c r="Y47" s="32"/>
      <c r="Z47" s="32"/>
      <c r="AA47" s="32" t="s">
        <v>8</v>
      </c>
      <c r="AB47" s="32"/>
      <c r="AC47" s="32"/>
      <c r="AD47" s="32"/>
      <c r="AE47" s="32"/>
      <c r="AF47" s="32"/>
      <c r="AG47" s="32" t="s">
        <v>10</v>
      </c>
      <c r="AH47" s="32"/>
      <c r="AI47" s="32"/>
      <c r="AJ47" s="32"/>
      <c r="AK47" s="32"/>
      <c r="AL47" s="32" t="s">
        <v>9</v>
      </c>
      <c r="AM47" s="32"/>
      <c r="AN47" s="32"/>
      <c r="AO47" s="32"/>
      <c r="AP47" s="32"/>
      <c r="AQ47" s="32" t="s">
        <v>8</v>
      </c>
      <c r="AR47" s="32"/>
      <c r="AS47" s="32"/>
      <c r="AT47" s="32"/>
      <c r="AU47" s="32"/>
      <c r="AV47" s="32"/>
      <c r="AW47" s="32" t="s">
        <v>10</v>
      </c>
      <c r="AX47" s="32"/>
      <c r="AY47" s="32"/>
      <c r="AZ47" s="32"/>
      <c r="BA47" s="32"/>
      <c r="BB47" s="32" t="s">
        <v>9</v>
      </c>
      <c r="BC47" s="32"/>
      <c r="BD47" s="32"/>
      <c r="BE47" s="32"/>
      <c r="BF47" s="32"/>
      <c r="BG47" s="32" t="s">
        <v>8</v>
      </c>
      <c r="BH47" s="32"/>
      <c r="BI47" s="32"/>
      <c r="BJ47" s="32"/>
      <c r="BK47" s="32"/>
      <c r="BL47" s="32"/>
    </row>
    <row r="48" spans="1:79" ht="15.95" customHeight="1" x14ac:dyDescent="0.2">
      <c r="A48" s="32">
        <v>1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>
        <v>2</v>
      </c>
      <c r="R48" s="32"/>
      <c r="S48" s="32"/>
      <c r="T48" s="32"/>
      <c r="U48" s="32"/>
      <c r="V48" s="32">
        <v>3</v>
      </c>
      <c r="W48" s="32"/>
      <c r="X48" s="32"/>
      <c r="Y48" s="32"/>
      <c r="Z48" s="32"/>
      <c r="AA48" s="32">
        <v>4</v>
      </c>
      <c r="AB48" s="32"/>
      <c r="AC48" s="32"/>
      <c r="AD48" s="32"/>
      <c r="AE48" s="32"/>
      <c r="AF48" s="32"/>
      <c r="AG48" s="32">
        <v>5</v>
      </c>
      <c r="AH48" s="32"/>
      <c r="AI48" s="32"/>
      <c r="AJ48" s="32"/>
      <c r="AK48" s="32"/>
      <c r="AL48" s="32">
        <v>6</v>
      </c>
      <c r="AM48" s="32"/>
      <c r="AN48" s="32"/>
      <c r="AO48" s="32"/>
      <c r="AP48" s="32"/>
      <c r="AQ48" s="32">
        <v>7</v>
      </c>
      <c r="AR48" s="32"/>
      <c r="AS48" s="32"/>
      <c r="AT48" s="32"/>
      <c r="AU48" s="32"/>
      <c r="AV48" s="32"/>
      <c r="AW48" s="32">
        <v>8</v>
      </c>
      <c r="AX48" s="32"/>
      <c r="AY48" s="32"/>
      <c r="AZ48" s="32"/>
      <c r="BA48" s="32"/>
      <c r="BB48" s="32">
        <v>9</v>
      </c>
      <c r="BC48" s="32"/>
      <c r="BD48" s="32"/>
      <c r="BE48" s="32"/>
      <c r="BF48" s="32"/>
      <c r="BG48" s="32">
        <v>10</v>
      </c>
      <c r="BH48" s="32"/>
      <c r="BI48" s="32"/>
      <c r="BJ48" s="32"/>
      <c r="BK48" s="32"/>
      <c r="BL48" s="32"/>
    </row>
    <row r="49" spans="1:79" hidden="1" x14ac:dyDescent="0.2">
      <c r="A49" s="38" t="s">
        <v>55</v>
      </c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3" t="s">
        <v>47</v>
      </c>
      <c r="R49" s="33"/>
      <c r="S49" s="33"/>
      <c r="T49" s="33"/>
      <c r="U49" s="33"/>
      <c r="V49" s="33" t="s">
        <v>46</v>
      </c>
      <c r="W49" s="33"/>
      <c r="X49" s="33"/>
      <c r="Y49" s="33"/>
      <c r="Z49" s="33"/>
      <c r="AA49" s="34" t="s">
        <v>64</v>
      </c>
      <c r="AB49" s="35"/>
      <c r="AC49" s="35"/>
      <c r="AD49" s="35"/>
      <c r="AE49" s="35"/>
      <c r="AF49" s="35"/>
      <c r="AG49" s="33" t="s">
        <v>48</v>
      </c>
      <c r="AH49" s="33"/>
      <c r="AI49" s="33"/>
      <c r="AJ49" s="33"/>
      <c r="AK49" s="33"/>
      <c r="AL49" s="33" t="s">
        <v>49</v>
      </c>
      <c r="AM49" s="33"/>
      <c r="AN49" s="33"/>
      <c r="AO49" s="33"/>
      <c r="AP49" s="33"/>
      <c r="AQ49" s="34" t="s">
        <v>64</v>
      </c>
      <c r="AR49" s="35"/>
      <c r="AS49" s="35"/>
      <c r="AT49" s="35"/>
      <c r="AU49" s="35"/>
      <c r="AV49" s="35"/>
      <c r="AW49" s="36" t="s">
        <v>65</v>
      </c>
      <c r="AX49" s="33"/>
      <c r="AY49" s="33"/>
      <c r="AZ49" s="33"/>
      <c r="BA49" s="33"/>
      <c r="BB49" s="36" t="s">
        <v>65</v>
      </c>
      <c r="BC49" s="33"/>
      <c r="BD49" s="33"/>
      <c r="BE49" s="33"/>
      <c r="BF49" s="33"/>
      <c r="BG49" s="35" t="s">
        <v>64</v>
      </c>
      <c r="BH49" s="35"/>
      <c r="BI49" s="35"/>
      <c r="BJ49" s="35"/>
      <c r="BK49" s="35"/>
      <c r="BL49" s="35"/>
      <c r="CA49" s="13" t="s">
        <v>72</v>
      </c>
    </row>
    <row r="50" spans="1:79" s="8" customFormat="1" ht="15.75" customHeight="1" x14ac:dyDescent="0.2">
      <c r="A50" s="85" t="s">
        <v>84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4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>
        <f>Q50+V50</f>
        <v>0</v>
      </c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>
        <f>AG50+AL50</f>
        <v>0</v>
      </c>
      <c r="AR50" s="25"/>
      <c r="AS50" s="25"/>
      <c r="AT50" s="25"/>
      <c r="AU50" s="25"/>
      <c r="AV50" s="25"/>
      <c r="AW50" s="25">
        <f>AG50-Q50</f>
        <v>0</v>
      </c>
      <c r="AX50" s="25"/>
      <c r="AY50" s="25"/>
      <c r="AZ50" s="25"/>
      <c r="BA50" s="25"/>
      <c r="BB50" s="25">
        <f>AL50-V50</f>
        <v>0</v>
      </c>
      <c r="BC50" s="25"/>
      <c r="BD50" s="25"/>
      <c r="BE50" s="25"/>
      <c r="BF50" s="25"/>
      <c r="BG50" s="25">
        <f>AW50+BB50</f>
        <v>0</v>
      </c>
      <c r="BH50" s="25"/>
      <c r="BI50" s="25"/>
      <c r="BJ50" s="25"/>
      <c r="BK50" s="25"/>
      <c r="BL50" s="25"/>
      <c r="CA50" s="8" t="s">
        <v>73</v>
      </c>
    </row>
    <row r="52" spans="1:79" ht="15.75" customHeight="1" x14ac:dyDescent="0.2">
      <c r="A52" s="30" t="s">
        <v>16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</row>
    <row r="54" spans="1:79" ht="48.95" customHeight="1" x14ac:dyDescent="0.2">
      <c r="A54" s="32" t="s">
        <v>20</v>
      </c>
      <c r="B54" s="32"/>
      <c r="C54" s="32" t="s">
        <v>14</v>
      </c>
      <c r="D54" s="32"/>
      <c r="E54" s="32"/>
      <c r="F54" s="32"/>
      <c r="G54" s="32" t="s">
        <v>19</v>
      </c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 t="s">
        <v>18</v>
      </c>
      <c r="U54" s="32"/>
      <c r="V54" s="32"/>
      <c r="W54" s="32"/>
      <c r="X54" s="32"/>
      <c r="Y54" s="32" t="s">
        <v>17</v>
      </c>
      <c r="Z54" s="32"/>
      <c r="AA54" s="32"/>
      <c r="AB54" s="32"/>
      <c r="AC54" s="32"/>
      <c r="AD54" s="32"/>
      <c r="AE54" s="32"/>
      <c r="AF54" s="32"/>
      <c r="AG54" s="32"/>
      <c r="AH54" s="32"/>
      <c r="AI54" s="32" t="s">
        <v>13</v>
      </c>
      <c r="AJ54" s="32"/>
      <c r="AK54" s="32"/>
      <c r="AL54" s="32"/>
      <c r="AM54" s="32"/>
      <c r="AN54" s="32"/>
      <c r="AO54" s="32"/>
      <c r="AP54" s="32"/>
      <c r="AQ54" s="32"/>
      <c r="AR54" s="32"/>
      <c r="AS54" s="32" t="s">
        <v>33</v>
      </c>
      <c r="AT54" s="32"/>
      <c r="AU54" s="32"/>
      <c r="AV54" s="32"/>
      <c r="AW54" s="32"/>
      <c r="AX54" s="32"/>
      <c r="AY54" s="32"/>
      <c r="AZ54" s="32"/>
      <c r="BA54" s="32"/>
      <c r="BB54" s="32"/>
      <c r="BC54" s="32" t="s">
        <v>5</v>
      </c>
      <c r="BD54" s="32"/>
      <c r="BE54" s="32"/>
      <c r="BF54" s="32"/>
      <c r="BG54" s="32"/>
      <c r="BH54" s="32"/>
      <c r="BI54" s="32"/>
      <c r="BJ54" s="32"/>
      <c r="BK54" s="32"/>
      <c r="BL54" s="32"/>
    </row>
    <row r="55" spans="1:79" ht="15.95" customHeight="1" x14ac:dyDescent="0.2">
      <c r="A55" s="32">
        <v>1</v>
      </c>
      <c r="B55" s="32"/>
      <c r="C55" s="32">
        <v>2</v>
      </c>
      <c r="D55" s="32"/>
      <c r="E55" s="32"/>
      <c r="F55" s="32"/>
      <c r="G55" s="32">
        <v>3</v>
      </c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>
        <v>4</v>
      </c>
      <c r="U55" s="32"/>
      <c r="V55" s="32"/>
      <c r="W55" s="32"/>
      <c r="X55" s="32"/>
      <c r="Y55" s="32">
        <v>5</v>
      </c>
      <c r="Z55" s="32"/>
      <c r="AA55" s="32"/>
      <c r="AB55" s="32"/>
      <c r="AC55" s="32"/>
      <c r="AD55" s="32"/>
      <c r="AE55" s="32"/>
      <c r="AF55" s="32"/>
      <c r="AG55" s="32"/>
      <c r="AH55" s="32"/>
      <c r="AI55" s="32">
        <v>6</v>
      </c>
      <c r="AJ55" s="32"/>
      <c r="AK55" s="32"/>
      <c r="AL55" s="32"/>
      <c r="AM55" s="32"/>
      <c r="AN55" s="32"/>
      <c r="AO55" s="32"/>
      <c r="AP55" s="32"/>
      <c r="AQ55" s="32"/>
      <c r="AR55" s="32"/>
      <c r="AS55" s="32">
        <v>7</v>
      </c>
      <c r="AT55" s="32"/>
      <c r="AU55" s="32"/>
      <c r="AV55" s="32"/>
      <c r="AW55" s="32"/>
      <c r="AX55" s="32"/>
      <c r="AY55" s="32"/>
      <c r="AZ55" s="32"/>
      <c r="BA55" s="32"/>
      <c r="BB55" s="32"/>
      <c r="BC55" s="32">
        <v>8</v>
      </c>
      <c r="BD55" s="32"/>
      <c r="BE55" s="32"/>
      <c r="BF55" s="32"/>
      <c r="BG55" s="32"/>
      <c r="BH55" s="32"/>
      <c r="BI55" s="32"/>
      <c r="BJ55" s="32"/>
      <c r="BK55" s="32"/>
      <c r="BL55" s="32"/>
    </row>
    <row r="56" spans="1:79" ht="24" customHeight="1" x14ac:dyDescent="0.2">
      <c r="A56" s="32"/>
      <c r="B56" s="32"/>
      <c r="C56" s="72"/>
      <c r="D56" s="72"/>
      <c r="E56" s="72"/>
      <c r="F56" s="72"/>
      <c r="G56" s="99" t="s">
        <v>155</v>
      </c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4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CA56" s="13" t="s">
        <v>75</v>
      </c>
    </row>
    <row r="57" spans="1:79" ht="45" customHeight="1" x14ac:dyDescent="0.2">
      <c r="A57" s="32"/>
      <c r="B57" s="32"/>
      <c r="C57" s="72"/>
      <c r="D57" s="72"/>
      <c r="E57" s="72"/>
      <c r="F57" s="72"/>
      <c r="G57" s="99" t="s">
        <v>156</v>
      </c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4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CA57" s="13" t="s">
        <v>75</v>
      </c>
    </row>
    <row r="58" spans="1:79" ht="17.25" customHeight="1" x14ac:dyDescent="0.2">
      <c r="A58" s="32"/>
      <c r="B58" s="32"/>
      <c r="C58" s="72"/>
      <c r="D58" s="72"/>
      <c r="E58" s="72"/>
      <c r="F58" s="72"/>
      <c r="G58" s="99" t="s">
        <v>86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4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CA58" s="13" t="s">
        <v>75</v>
      </c>
    </row>
    <row r="59" spans="1:79" ht="19.5" customHeight="1" x14ac:dyDescent="0.2">
      <c r="A59" s="32"/>
      <c r="B59" s="32"/>
      <c r="C59" s="72"/>
      <c r="D59" s="72"/>
      <c r="E59" s="72"/>
      <c r="F59" s="72"/>
      <c r="G59" s="93" t="s">
        <v>157</v>
      </c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5"/>
      <c r="T59" s="93" t="s">
        <v>162</v>
      </c>
      <c r="U59" s="94"/>
      <c r="V59" s="94"/>
      <c r="W59" s="94"/>
      <c r="X59" s="95"/>
      <c r="Y59" s="93" t="s">
        <v>164</v>
      </c>
      <c r="Z59" s="94"/>
      <c r="AA59" s="94"/>
      <c r="AB59" s="94"/>
      <c r="AC59" s="94"/>
      <c r="AD59" s="94"/>
      <c r="AE59" s="94"/>
      <c r="AF59" s="94"/>
      <c r="AG59" s="94"/>
      <c r="AH59" s="95"/>
      <c r="AI59" s="96">
        <v>28.1</v>
      </c>
      <c r="AJ59" s="97"/>
      <c r="AK59" s="97"/>
      <c r="AL59" s="97"/>
      <c r="AM59" s="97"/>
      <c r="AN59" s="97"/>
      <c r="AO59" s="97"/>
      <c r="AP59" s="97"/>
      <c r="AQ59" s="97"/>
      <c r="AR59" s="98"/>
      <c r="AS59" s="24">
        <f>AI59</f>
        <v>28.1</v>
      </c>
      <c r="AT59" s="24"/>
      <c r="AU59" s="24"/>
      <c r="AV59" s="24"/>
      <c r="AW59" s="24"/>
      <c r="AX59" s="24"/>
      <c r="AY59" s="24"/>
      <c r="AZ59" s="24"/>
      <c r="BA59" s="24"/>
      <c r="BB59" s="24"/>
      <c r="BC59" s="24">
        <f>AI59-AS59</f>
        <v>0</v>
      </c>
      <c r="BD59" s="24"/>
      <c r="BE59" s="24"/>
      <c r="BF59" s="24"/>
      <c r="BG59" s="24"/>
      <c r="BH59" s="24"/>
      <c r="BI59" s="24"/>
      <c r="BJ59" s="24"/>
      <c r="BK59" s="24"/>
      <c r="BL59" s="24"/>
      <c r="CA59" s="13" t="s">
        <v>75</v>
      </c>
    </row>
    <row r="60" spans="1:79" ht="31.5" customHeight="1" x14ac:dyDescent="0.2">
      <c r="A60" s="39"/>
      <c r="B60" s="39"/>
      <c r="C60" s="39"/>
      <c r="D60" s="39"/>
      <c r="E60" s="39"/>
      <c r="F60" s="39"/>
      <c r="G60" s="93" t="s">
        <v>158</v>
      </c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5"/>
      <c r="T60" s="93" t="s">
        <v>163</v>
      </c>
      <c r="U60" s="94"/>
      <c r="V60" s="94"/>
      <c r="W60" s="94"/>
      <c r="X60" s="95"/>
      <c r="Y60" s="93" t="s">
        <v>164</v>
      </c>
      <c r="Z60" s="94"/>
      <c r="AA60" s="94"/>
      <c r="AB60" s="94"/>
      <c r="AC60" s="94"/>
      <c r="AD60" s="94"/>
      <c r="AE60" s="94"/>
      <c r="AF60" s="94"/>
      <c r="AG60" s="94"/>
      <c r="AH60" s="95"/>
      <c r="AI60" s="52">
        <v>2</v>
      </c>
      <c r="AJ60" s="53"/>
      <c r="AK60" s="53"/>
      <c r="AL60" s="53"/>
      <c r="AM60" s="53"/>
      <c r="AN60" s="53"/>
      <c r="AO60" s="53"/>
      <c r="AP60" s="53"/>
      <c r="AQ60" s="53"/>
      <c r="AR60" s="54"/>
      <c r="AS60" s="33">
        <v>2</v>
      </c>
      <c r="AT60" s="33"/>
      <c r="AU60" s="33"/>
      <c r="AV60" s="33"/>
      <c r="AW60" s="33"/>
      <c r="AX60" s="33"/>
      <c r="AY60" s="33"/>
      <c r="AZ60" s="33"/>
      <c r="BA60" s="33"/>
      <c r="BB60" s="33"/>
      <c r="BC60" s="24">
        <f t="shared" ref="BC60:BC63" si="8">AI60-AS60</f>
        <v>0</v>
      </c>
      <c r="BD60" s="24"/>
      <c r="BE60" s="24"/>
      <c r="BF60" s="24"/>
      <c r="BG60" s="24"/>
      <c r="BH60" s="24"/>
      <c r="BI60" s="24"/>
      <c r="BJ60" s="24"/>
      <c r="BK60" s="24"/>
      <c r="BL60" s="24"/>
      <c r="CA60" s="13" t="s">
        <v>74</v>
      </c>
    </row>
    <row r="61" spans="1:79" ht="33" customHeight="1" x14ac:dyDescent="0.2">
      <c r="A61" s="32"/>
      <c r="B61" s="32"/>
      <c r="C61" s="72"/>
      <c r="D61" s="72"/>
      <c r="E61" s="72"/>
      <c r="F61" s="72"/>
      <c r="G61" s="93" t="s">
        <v>159</v>
      </c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5"/>
      <c r="T61" s="93" t="s">
        <v>163</v>
      </c>
      <c r="U61" s="94"/>
      <c r="V61" s="94"/>
      <c r="W61" s="94"/>
      <c r="X61" s="95"/>
      <c r="Y61" s="93" t="s">
        <v>164</v>
      </c>
      <c r="Z61" s="94"/>
      <c r="AA61" s="94"/>
      <c r="AB61" s="94"/>
      <c r="AC61" s="94"/>
      <c r="AD61" s="94"/>
      <c r="AE61" s="94"/>
      <c r="AF61" s="94"/>
      <c r="AG61" s="94"/>
      <c r="AH61" s="95"/>
      <c r="AI61" s="96">
        <v>1</v>
      </c>
      <c r="AJ61" s="97"/>
      <c r="AK61" s="97"/>
      <c r="AL61" s="97"/>
      <c r="AM61" s="97"/>
      <c r="AN61" s="97"/>
      <c r="AO61" s="97"/>
      <c r="AP61" s="97"/>
      <c r="AQ61" s="97"/>
      <c r="AR61" s="98"/>
      <c r="AS61" s="24">
        <v>1</v>
      </c>
      <c r="AT61" s="24"/>
      <c r="AU61" s="24"/>
      <c r="AV61" s="24"/>
      <c r="AW61" s="24"/>
      <c r="AX61" s="24"/>
      <c r="AY61" s="24"/>
      <c r="AZ61" s="24"/>
      <c r="BA61" s="24"/>
      <c r="BB61" s="24"/>
      <c r="BC61" s="24">
        <f t="shared" si="8"/>
        <v>0</v>
      </c>
      <c r="BD61" s="24"/>
      <c r="BE61" s="24"/>
      <c r="BF61" s="24"/>
      <c r="BG61" s="24"/>
      <c r="BH61" s="24"/>
      <c r="BI61" s="24"/>
      <c r="BJ61" s="24"/>
      <c r="BK61" s="24"/>
      <c r="BL61" s="24"/>
      <c r="CA61" s="13" t="s">
        <v>75</v>
      </c>
    </row>
    <row r="62" spans="1:79" ht="67.5" customHeight="1" x14ac:dyDescent="0.2">
      <c r="A62" s="32"/>
      <c r="B62" s="32"/>
      <c r="C62" s="72"/>
      <c r="D62" s="72"/>
      <c r="E62" s="72"/>
      <c r="F62" s="72"/>
      <c r="G62" s="101" t="s">
        <v>160</v>
      </c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3"/>
      <c r="T62" s="93" t="s">
        <v>163</v>
      </c>
      <c r="U62" s="94"/>
      <c r="V62" s="94"/>
      <c r="W62" s="94"/>
      <c r="X62" s="95"/>
      <c r="Y62" s="93" t="s">
        <v>126</v>
      </c>
      <c r="Z62" s="94"/>
      <c r="AA62" s="94"/>
      <c r="AB62" s="94"/>
      <c r="AC62" s="94"/>
      <c r="AD62" s="94"/>
      <c r="AE62" s="94"/>
      <c r="AF62" s="94"/>
      <c r="AG62" s="94"/>
      <c r="AH62" s="95"/>
      <c r="AI62" s="96">
        <v>1</v>
      </c>
      <c r="AJ62" s="97"/>
      <c r="AK62" s="97"/>
      <c r="AL62" s="97"/>
      <c r="AM62" s="97"/>
      <c r="AN62" s="97"/>
      <c r="AO62" s="97"/>
      <c r="AP62" s="97"/>
      <c r="AQ62" s="97"/>
      <c r="AR62" s="98"/>
      <c r="AS62" s="24">
        <v>1</v>
      </c>
      <c r="AT62" s="24"/>
      <c r="AU62" s="24"/>
      <c r="AV62" s="24"/>
      <c r="AW62" s="24"/>
      <c r="AX62" s="24"/>
      <c r="AY62" s="24"/>
      <c r="AZ62" s="24"/>
      <c r="BA62" s="24"/>
      <c r="BB62" s="24"/>
      <c r="BC62" s="24">
        <f t="shared" si="8"/>
        <v>0</v>
      </c>
      <c r="BD62" s="24"/>
      <c r="BE62" s="24"/>
      <c r="BF62" s="24"/>
      <c r="BG62" s="24"/>
      <c r="BH62" s="24"/>
      <c r="BI62" s="24"/>
      <c r="BJ62" s="24"/>
      <c r="BK62" s="24"/>
      <c r="BL62" s="24"/>
      <c r="CA62" s="13" t="s">
        <v>75</v>
      </c>
    </row>
    <row r="63" spans="1:79" ht="63.75" customHeight="1" x14ac:dyDescent="0.2">
      <c r="A63" s="32"/>
      <c r="B63" s="32"/>
      <c r="C63" s="72"/>
      <c r="D63" s="72"/>
      <c r="E63" s="72"/>
      <c r="F63" s="72"/>
      <c r="G63" s="101" t="s">
        <v>161</v>
      </c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3"/>
      <c r="T63" s="93" t="s">
        <v>163</v>
      </c>
      <c r="U63" s="94"/>
      <c r="V63" s="94"/>
      <c r="W63" s="94"/>
      <c r="X63" s="95"/>
      <c r="Y63" s="93" t="s">
        <v>126</v>
      </c>
      <c r="Z63" s="94"/>
      <c r="AA63" s="94"/>
      <c r="AB63" s="94"/>
      <c r="AC63" s="94"/>
      <c r="AD63" s="94"/>
      <c r="AE63" s="94"/>
      <c r="AF63" s="94"/>
      <c r="AG63" s="94"/>
      <c r="AH63" s="95"/>
      <c r="AI63" s="96">
        <v>1</v>
      </c>
      <c r="AJ63" s="97"/>
      <c r="AK63" s="97"/>
      <c r="AL63" s="97"/>
      <c r="AM63" s="97"/>
      <c r="AN63" s="97"/>
      <c r="AO63" s="97"/>
      <c r="AP63" s="97"/>
      <c r="AQ63" s="97"/>
      <c r="AR63" s="98"/>
      <c r="AS63" s="24">
        <v>1</v>
      </c>
      <c r="AT63" s="24"/>
      <c r="AU63" s="24"/>
      <c r="AV63" s="24"/>
      <c r="AW63" s="24"/>
      <c r="AX63" s="24"/>
      <c r="AY63" s="24"/>
      <c r="AZ63" s="24"/>
      <c r="BA63" s="24"/>
      <c r="BB63" s="24"/>
      <c r="BC63" s="24">
        <f t="shared" si="8"/>
        <v>0</v>
      </c>
      <c r="BD63" s="24"/>
      <c r="BE63" s="24"/>
      <c r="BF63" s="24"/>
      <c r="BG63" s="24"/>
      <c r="BH63" s="24"/>
      <c r="BI63" s="24"/>
      <c r="BJ63" s="24"/>
      <c r="BK63" s="24"/>
      <c r="BL63" s="24"/>
      <c r="CA63" s="13" t="s">
        <v>75</v>
      </c>
    </row>
    <row r="65" spans="1:80" s="18" customFormat="1" ht="15.75" customHeight="1" x14ac:dyDescent="0.2">
      <c r="A65" s="30" t="s">
        <v>34</v>
      </c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  <c r="BK65" s="30"/>
      <c r="BL65" s="30"/>
      <c r="BM65" s="30"/>
      <c r="BN65" s="30"/>
      <c r="BO65" s="30"/>
      <c r="BP65" s="30"/>
      <c r="BQ65" s="30"/>
    </row>
    <row r="66" spans="1:80" ht="15" customHeight="1" x14ac:dyDescent="0.2">
      <c r="A66" s="31" t="s">
        <v>100</v>
      </c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  <c r="BG66" s="31"/>
      <c r="BH66" s="31"/>
      <c r="BI66" s="31"/>
      <c r="BJ66" s="31"/>
      <c r="BK66" s="31"/>
      <c r="BL66" s="31"/>
    </row>
    <row r="68" spans="1:80" ht="39.950000000000003" customHeight="1" x14ac:dyDescent="0.2">
      <c r="A68" s="45" t="s">
        <v>22</v>
      </c>
      <c r="B68" s="45"/>
      <c r="C68" s="45"/>
      <c r="D68" s="86" t="s">
        <v>21</v>
      </c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8"/>
      <c r="Q68" s="86" t="s">
        <v>14</v>
      </c>
      <c r="R68" s="87"/>
      <c r="S68" s="87"/>
      <c r="T68" s="87"/>
      <c r="U68" s="88"/>
      <c r="V68" s="45" t="s">
        <v>41</v>
      </c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 t="s">
        <v>42</v>
      </c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 t="s">
        <v>43</v>
      </c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 t="s">
        <v>44</v>
      </c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</row>
    <row r="69" spans="1:80" ht="33.950000000000003" customHeight="1" x14ac:dyDescent="0.2">
      <c r="A69" s="45"/>
      <c r="B69" s="45"/>
      <c r="C69" s="45"/>
      <c r="D69" s="89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1"/>
      <c r="Q69" s="89"/>
      <c r="R69" s="90"/>
      <c r="S69" s="90"/>
      <c r="T69" s="90"/>
      <c r="U69" s="91"/>
      <c r="V69" s="45" t="s">
        <v>10</v>
      </c>
      <c r="W69" s="45"/>
      <c r="X69" s="45"/>
      <c r="Y69" s="45"/>
      <c r="Z69" s="45" t="s">
        <v>9</v>
      </c>
      <c r="AA69" s="45"/>
      <c r="AB69" s="45"/>
      <c r="AC69" s="45"/>
      <c r="AD69" s="45" t="s">
        <v>23</v>
      </c>
      <c r="AE69" s="45"/>
      <c r="AF69" s="45"/>
      <c r="AG69" s="45"/>
      <c r="AH69" s="45" t="s">
        <v>10</v>
      </c>
      <c r="AI69" s="45"/>
      <c r="AJ69" s="45"/>
      <c r="AK69" s="45"/>
      <c r="AL69" s="45" t="s">
        <v>9</v>
      </c>
      <c r="AM69" s="45"/>
      <c r="AN69" s="45"/>
      <c r="AO69" s="45"/>
      <c r="AP69" s="45" t="s">
        <v>23</v>
      </c>
      <c r="AQ69" s="45"/>
      <c r="AR69" s="45"/>
      <c r="AS69" s="45"/>
      <c r="AT69" s="45" t="s">
        <v>10</v>
      </c>
      <c r="AU69" s="45"/>
      <c r="AV69" s="45"/>
      <c r="AW69" s="45"/>
      <c r="AX69" s="45" t="s">
        <v>9</v>
      </c>
      <c r="AY69" s="45"/>
      <c r="AZ69" s="45"/>
      <c r="BA69" s="45"/>
      <c r="BB69" s="45" t="s">
        <v>23</v>
      </c>
      <c r="BC69" s="45"/>
      <c r="BD69" s="45"/>
      <c r="BE69" s="45"/>
      <c r="BF69" s="45" t="s">
        <v>10</v>
      </c>
      <c r="BG69" s="45"/>
      <c r="BH69" s="45"/>
      <c r="BI69" s="45"/>
      <c r="BJ69" s="45" t="s">
        <v>9</v>
      </c>
      <c r="BK69" s="45"/>
      <c r="BL69" s="45"/>
      <c r="BM69" s="45"/>
      <c r="BN69" s="45" t="s">
        <v>23</v>
      </c>
      <c r="BO69" s="45"/>
      <c r="BP69" s="45"/>
      <c r="BQ69" s="45"/>
    </row>
    <row r="70" spans="1:80" ht="15" customHeight="1" x14ac:dyDescent="0.2">
      <c r="A70" s="45">
        <v>1</v>
      </c>
      <c r="B70" s="45"/>
      <c r="C70" s="45"/>
      <c r="D70" s="49">
        <v>2</v>
      </c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1"/>
      <c r="Q70" s="49">
        <v>3</v>
      </c>
      <c r="R70" s="50"/>
      <c r="S70" s="50"/>
      <c r="T70" s="50"/>
      <c r="U70" s="51"/>
      <c r="V70" s="45">
        <v>4</v>
      </c>
      <c r="W70" s="45"/>
      <c r="X70" s="45"/>
      <c r="Y70" s="45"/>
      <c r="Z70" s="45">
        <v>5</v>
      </c>
      <c r="AA70" s="45"/>
      <c r="AB70" s="45"/>
      <c r="AC70" s="45"/>
      <c r="AD70" s="45">
        <v>6</v>
      </c>
      <c r="AE70" s="45"/>
      <c r="AF70" s="45"/>
      <c r="AG70" s="45"/>
      <c r="AH70" s="45">
        <v>7</v>
      </c>
      <c r="AI70" s="45"/>
      <c r="AJ70" s="45"/>
      <c r="AK70" s="45"/>
      <c r="AL70" s="45">
        <v>8</v>
      </c>
      <c r="AM70" s="45"/>
      <c r="AN70" s="45"/>
      <c r="AO70" s="45"/>
      <c r="AP70" s="45">
        <v>9</v>
      </c>
      <c r="AQ70" s="45"/>
      <c r="AR70" s="45"/>
      <c r="AS70" s="45"/>
      <c r="AT70" s="45">
        <v>10</v>
      </c>
      <c r="AU70" s="45"/>
      <c r="AV70" s="45"/>
      <c r="AW70" s="45"/>
      <c r="AX70" s="45">
        <v>11</v>
      </c>
      <c r="AY70" s="45"/>
      <c r="AZ70" s="45"/>
      <c r="BA70" s="45"/>
      <c r="BB70" s="45">
        <v>12</v>
      </c>
      <c r="BC70" s="45"/>
      <c r="BD70" s="45"/>
      <c r="BE70" s="45"/>
      <c r="BF70" s="45">
        <v>13</v>
      </c>
      <c r="BG70" s="45"/>
      <c r="BH70" s="45"/>
      <c r="BI70" s="45"/>
      <c r="BJ70" s="45">
        <v>14</v>
      </c>
      <c r="BK70" s="45"/>
      <c r="BL70" s="45"/>
      <c r="BM70" s="45"/>
      <c r="BN70" s="45">
        <v>15</v>
      </c>
      <c r="BO70" s="45"/>
      <c r="BP70" s="45"/>
      <c r="BQ70" s="45"/>
    </row>
    <row r="71" spans="1:80" ht="12.75" hidden="1" customHeight="1" x14ac:dyDescent="0.2">
      <c r="A71" s="64" t="s">
        <v>58</v>
      </c>
      <c r="B71" s="65"/>
      <c r="C71" s="66"/>
      <c r="D71" s="67" t="s">
        <v>55</v>
      </c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9"/>
      <c r="Q71" s="64" t="s">
        <v>53</v>
      </c>
      <c r="R71" s="65"/>
      <c r="S71" s="65"/>
      <c r="T71" s="65"/>
      <c r="U71" s="66"/>
      <c r="V71" s="52" t="s">
        <v>45</v>
      </c>
      <c r="W71" s="53"/>
      <c r="X71" s="53"/>
      <c r="Y71" s="54"/>
      <c r="Z71" s="52" t="s">
        <v>59</v>
      </c>
      <c r="AA71" s="53"/>
      <c r="AB71" s="53"/>
      <c r="AC71" s="54"/>
      <c r="AD71" s="55" t="s">
        <v>62</v>
      </c>
      <c r="AE71" s="56"/>
      <c r="AF71" s="56"/>
      <c r="AG71" s="57"/>
      <c r="AH71" s="52" t="s">
        <v>47</v>
      </c>
      <c r="AI71" s="53"/>
      <c r="AJ71" s="53"/>
      <c r="AK71" s="54"/>
      <c r="AL71" s="52" t="s">
        <v>46</v>
      </c>
      <c r="AM71" s="53"/>
      <c r="AN71" s="53"/>
      <c r="AO71" s="54"/>
      <c r="AP71" s="55" t="s">
        <v>62</v>
      </c>
      <c r="AQ71" s="56"/>
      <c r="AR71" s="56"/>
      <c r="AS71" s="57"/>
      <c r="AT71" s="52" t="s">
        <v>48</v>
      </c>
      <c r="AU71" s="53"/>
      <c r="AV71" s="53"/>
      <c r="AW71" s="54"/>
      <c r="AX71" s="52" t="s">
        <v>49</v>
      </c>
      <c r="AY71" s="53"/>
      <c r="AZ71" s="53"/>
      <c r="BA71" s="54"/>
      <c r="BB71" s="55" t="s">
        <v>62</v>
      </c>
      <c r="BC71" s="56"/>
      <c r="BD71" s="56"/>
      <c r="BE71" s="57"/>
      <c r="BF71" s="74" t="s">
        <v>60</v>
      </c>
      <c r="BG71" s="75"/>
      <c r="BH71" s="75"/>
      <c r="BI71" s="76"/>
      <c r="BJ71" s="52" t="s">
        <v>61</v>
      </c>
      <c r="BK71" s="53"/>
      <c r="BL71" s="53"/>
      <c r="BM71" s="54"/>
      <c r="BN71" s="55" t="s">
        <v>62</v>
      </c>
      <c r="BO71" s="56"/>
      <c r="BP71" s="56"/>
      <c r="BQ71" s="57"/>
      <c r="CA71" s="13" t="s">
        <v>76</v>
      </c>
      <c r="CB71" s="13" t="s">
        <v>80</v>
      </c>
    </row>
    <row r="72" spans="1:80" s="8" customFormat="1" ht="15.75" customHeight="1" x14ac:dyDescent="0.2">
      <c r="A72" s="46" t="s">
        <v>83</v>
      </c>
      <c r="B72" s="47"/>
      <c r="C72" s="48"/>
      <c r="D72" s="42" t="s">
        <v>84</v>
      </c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10"/>
      <c r="Q72" s="46"/>
      <c r="R72" s="47"/>
      <c r="S72" s="47"/>
      <c r="T72" s="47"/>
      <c r="U72" s="48"/>
      <c r="V72" s="58"/>
      <c r="W72" s="59"/>
      <c r="X72" s="59"/>
      <c r="Y72" s="60"/>
      <c r="Z72" s="58"/>
      <c r="AA72" s="59"/>
      <c r="AB72" s="59"/>
      <c r="AC72" s="60"/>
      <c r="AD72" s="58">
        <f>V72+Z72</f>
        <v>0</v>
      </c>
      <c r="AE72" s="59"/>
      <c r="AF72" s="59"/>
      <c r="AG72" s="60"/>
      <c r="AH72" s="58"/>
      <c r="AI72" s="59"/>
      <c r="AJ72" s="59"/>
      <c r="AK72" s="60"/>
      <c r="AL72" s="58"/>
      <c r="AM72" s="59"/>
      <c r="AN72" s="59"/>
      <c r="AO72" s="60"/>
      <c r="AP72" s="58">
        <f>AH72+AL72</f>
        <v>0</v>
      </c>
      <c r="AQ72" s="59"/>
      <c r="AR72" s="59"/>
      <c r="AS72" s="60"/>
      <c r="AT72" s="58"/>
      <c r="AU72" s="59"/>
      <c r="AV72" s="59"/>
      <c r="AW72" s="60"/>
      <c r="AX72" s="58"/>
      <c r="AY72" s="59"/>
      <c r="AZ72" s="59"/>
      <c r="BA72" s="60"/>
      <c r="BB72" s="58">
        <f>AT72+AX72</f>
        <v>0</v>
      </c>
      <c r="BC72" s="59"/>
      <c r="BD72" s="59"/>
      <c r="BE72" s="60"/>
      <c r="BF72" s="61"/>
      <c r="BG72" s="62"/>
      <c r="BH72" s="62"/>
      <c r="BI72" s="63"/>
      <c r="BJ72" s="58"/>
      <c r="BK72" s="59"/>
      <c r="BL72" s="59"/>
      <c r="BM72" s="60"/>
      <c r="BN72" s="58">
        <f>BF72+BJ72</f>
        <v>0</v>
      </c>
      <c r="BO72" s="59"/>
      <c r="BP72" s="59"/>
      <c r="BQ72" s="60"/>
      <c r="CA72" s="8" t="s">
        <v>77</v>
      </c>
    </row>
    <row r="75" spans="1:80" ht="15.75" customHeight="1" x14ac:dyDescent="0.2">
      <c r="A75" s="70" t="s">
        <v>35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0"/>
      <c r="AR75" s="70"/>
      <c r="AS75" s="70"/>
      <c r="AT75" s="70"/>
      <c r="AU75" s="70"/>
      <c r="AV75" s="70"/>
      <c r="AW75" s="70"/>
      <c r="AX75" s="70"/>
      <c r="AY75" s="70"/>
      <c r="AZ75" s="70"/>
      <c r="BA75" s="70"/>
      <c r="BB75" s="70"/>
      <c r="BC75" s="70"/>
      <c r="BD75" s="70"/>
      <c r="BE75" s="70"/>
      <c r="BF75" s="70"/>
      <c r="BG75" s="70"/>
      <c r="BH75" s="70"/>
      <c r="BI75" s="70"/>
      <c r="BJ75" s="70"/>
      <c r="BK75" s="70"/>
      <c r="BL75" s="70"/>
    </row>
    <row r="76" spans="1:80" ht="15.75" customHeight="1" x14ac:dyDescent="0.2">
      <c r="A76" s="70" t="s">
        <v>36</v>
      </c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  <c r="AI76" s="70"/>
      <c r="AJ76" s="70"/>
      <c r="AK76" s="70"/>
      <c r="AL76" s="70"/>
      <c r="AM76" s="70"/>
      <c r="AN76" s="70"/>
      <c r="AO76" s="70"/>
      <c r="AP76" s="70"/>
      <c r="AQ76" s="70"/>
      <c r="AR76" s="70"/>
      <c r="AS76" s="70"/>
      <c r="AT76" s="70"/>
      <c r="AU76" s="70"/>
      <c r="AV76" s="70"/>
      <c r="AW76" s="70"/>
      <c r="AX76" s="70"/>
      <c r="AY76" s="70"/>
      <c r="AZ76" s="70"/>
      <c r="BA76" s="70"/>
      <c r="BB76" s="70"/>
      <c r="BC76" s="70"/>
      <c r="BD76" s="70"/>
      <c r="BE76" s="70"/>
      <c r="BF76" s="70"/>
      <c r="BG76" s="70"/>
      <c r="BH76" s="70"/>
      <c r="BI76" s="70"/>
      <c r="BJ76" s="70"/>
      <c r="BK76" s="70"/>
      <c r="BL76" s="70"/>
    </row>
    <row r="77" spans="1:80" ht="18.75" customHeight="1" x14ac:dyDescent="0.2">
      <c r="A77" s="70" t="s">
        <v>37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  <c r="AT77" s="70"/>
      <c r="AU77" s="70"/>
      <c r="AV77" s="70"/>
      <c r="AW77" s="70"/>
      <c r="AX77" s="70"/>
      <c r="AY77" s="70"/>
      <c r="AZ77" s="70"/>
      <c r="BA77" s="70"/>
      <c r="BB77" s="70"/>
      <c r="BC77" s="70"/>
      <c r="BD77" s="70"/>
      <c r="BE77" s="70"/>
      <c r="BF77" s="70"/>
      <c r="BG77" s="70"/>
      <c r="BH77" s="70"/>
      <c r="BI77" s="70"/>
      <c r="BJ77" s="70"/>
      <c r="BK77" s="70"/>
      <c r="BL77" s="70"/>
    </row>
    <row r="78" spans="1:80" ht="12" customHeight="1" x14ac:dyDescent="0.2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  <c r="BK78" s="30"/>
      <c r="BL78" s="30"/>
    </row>
    <row r="80" spans="1:80" ht="42" customHeight="1" x14ac:dyDescent="0.2">
      <c r="A80" s="77" t="s">
        <v>98</v>
      </c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8"/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N80" s="14"/>
      <c r="AO80" s="14"/>
      <c r="AP80" s="27" t="s">
        <v>99</v>
      </c>
      <c r="AQ80" s="108"/>
      <c r="AR80" s="108"/>
      <c r="AS80" s="108"/>
      <c r="AT80" s="108"/>
      <c r="AU80" s="108"/>
      <c r="AV80" s="108"/>
      <c r="AW80" s="108"/>
      <c r="AX80" s="108"/>
      <c r="AY80" s="108"/>
      <c r="AZ80" s="108"/>
      <c r="BA80" s="108"/>
      <c r="BB80" s="108"/>
      <c r="BC80" s="108"/>
      <c r="BD80" s="108"/>
      <c r="BE80" s="108"/>
      <c r="BF80" s="108"/>
      <c r="BG80" s="108"/>
      <c r="BH80" s="108"/>
    </row>
    <row r="81" spans="1:60" x14ac:dyDescent="0.2">
      <c r="W81" s="92" t="s">
        <v>38</v>
      </c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19"/>
      <c r="AO81" s="19"/>
      <c r="AP81" s="92" t="s">
        <v>39</v>
      </c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</row>
    <row r="84" spans="1:60" ht="15.95" customHeight="1" x14ac:dyDescent="0.2">
      <c r="A84" s="77" t="s">
        <v>139</v>
      </c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14"/>
      <c r="AO84" s="27" t="s">
        <v>140</v>
      </c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</row>
    <row r="85" spans="1:60" x14ac:dyDescent="0.2">
      <c r="W85" s="107" t="s">
        <v>38</v>
      </c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107"/>
      <c r="AK85" s="107"/>
      <c r="AL85" s="107"/>
      <c r="AM85" s="107"/>
      <c r="AO85" s="107" t="s">
        <v>141</v>
      </c>
      <c r="AP85" s="107"/>
      <c r="AQ85" s="107"/>
      <c r="AR85" s="107"/>
      <c r="AS85" s="107"/>
      <c r="AT85" s="107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</row>
  </sheetData>
  <mergeCells count="353">
    <mergeCell ref="AP81:BH81"/>
    <mergeCell ref="W84:AM84"/>
    <mergeCell ref="W81:AM81"/>
    <mergeCell ref="W85:AM85"/>
    <mergeCell ref="AO84:BG84"/>
    <mergeCell ref="AO85:BG85"/>
    <mergeCell ref="AO2:BL4"/>
    <mergeCell ref="Y13:AL13"/>
    <mergeCell ref="M18:AA18"/>
    <mergeCell ref="A78:BL78"/>
    <mergeCell ref="A80:V80"/>
    <mergeCell ref="W80:AM80"/>
    <mergeCell ref="AP80:BH80"/>
    <mergeCell ref="A75:BL75"/>
    <mergeCell ref="A76:BL76"/>
    <mergeCell ref="BF72:BI72"/>
    <mergeCell ref="BJ72:BM72"/>
    <mergeCell ref="V72:Y72"/>
    <mergeCell ref="Z72:AC72"/>
    <mergeCell ref="AD72:AG72"/>
    <mergeCell ref="AH72:AK72"/>
    <mergeCell ref="AL72:AO72"/>
    <mergeCell ref="A72:C72"/>
    <mergeCell ref="D72:P72"/>
    <mergeCell ref="B14:K14"/>
    <mergeCell ref="B16:K16"/>
    <mergeCell ref="B18:K18"/>
    <mergeCell ref="A17:K17"/>
    <mergeCell ref="L17:AP17"/>
    <mergeCell ref="AC18:BL18"/>
    <mergeCell ref="A15:K15"/>
    <mergeCell ref="A65:BQ65"/>
    <mergeCell ref="BF71:BI71"/>
    <mergeCell ref="BJ71:BM71"/>
    <mergeCell ref="BN71:BQ71"/>
    <mergeCell ref="AP71:AS71"/>
    <mergeCell ref="AH71:AK71"/>
    <mergeCell ref="AL71:AO71"/>
    <mergeCell ref="AL70:AO70"/>
    <mergeCell ref="AH70:AK70"/>
    <mergeCell ref="AL69:AO69"/>
    <mergeCell ref="AH69:AK69"/>
    <mergeCell ref="AT71:AW71"/>
    <mergeCell ref="AX71:BA71"/>
    <mergeCell ref="BB71:BE71"/>
    <mergeCell ref="A71:C71"/>
    <mergeCell ref="D71:P71"/>
    <mergeCell ref="V69:Y69"/>
    <mergeCell ref="BN70:BQ70"/>
    <mergeCell ref="BJ70:BM70"/>
    <mergeCell ref="BF70:BI70"/>
    <mergeCell ref="BB70:BE70"/>
    <mergeCell ref="AX70:BA70"/>
    <mergeCell ref="AT70:AW70"/>
    <mergeCell ref="AP70:AS70"/>
    <mergeCell ref="A70:C70"/>
    <mergeCell ref="AD70:AG70"/>
    <mergeCell ref="Z70:AC70"/>
    <mergeCell ref="V70:Y70"/>
    <mergeCell ref="D70:P70"/>
    <mergeCell ref="Q70:U70"/>
    <mergeCell ref="V71:Y71"/>
    <mergeCell ref="Z71:AC71"/>
    <mergeCell ref="AD71:AG71"/>
    <mergeCell ref="BN72:BQ72"/>
    <mergeCell ref="AP72:AS72"/>
    <mergeCell ref="AT72:AW72"/>
    <mergeCell ref="AX72:BA72"/>
    <mergeCell ref="BB72:BE72"/>
    <mergeCell ref="A66:BL66"/>
    <mergeCell ref="BF68:BQ68"/>
    <mergeCell ref="AT68:BE68"/>
    <mergeCell ref="AH68:AS68"/>
    <mergeCell ref="V68:AG68"/>
    <mergeCell ref="D68:P69"/>
    <mergeCell ref="A68:C69"/>
    <mergeCell ref="BN69:BQ69"/>
    <mergeCell ref="BJ69:BM69"/>
    <mergeCell ref="BF69:BI69"/>
    <mergeCell ref="AD69:AG69"/>
    <mergeCell ref="Z69:AC69"/>
    <mergeCell ref="BB69:BE69"/>
    <mergeCell ref="AX69:BA69"/>
    <mergeCell ref="AT69:AW69"/>
    <mergeCell ref="AP69:AS69"/>
    <mergeCell ref="BC55:BL55"/>
    <mergeCell ref="AS55:BB55"/>
    <mergeCell ref="AI55:AR55"/>
    <mergeCell ref="Y55:AH55"/>
    <mergeCell ref="T55:X55"/>
    <mergeCell ref="G55:S55"/>
    <mergeCell ref="A55:B55"/>
    <mergeCell ref="C55:F55"/>
    <mergeCell ref="AI60:AR60"/>
    <mergeCell ref="AS60:BB60"/>
    <mergeCell ref="BC60:BL60"/>
    <mergeCell ref="A60:B60"/>
    <mergeCell ref="C60:F60"/>
    <mergeCell ref="G60:S60"/>
    <mergeCell ref="T60:X60"/>
    <mergeCell ref="Y60:AH60"/>
    <mergeCell ref="A57:B57"/>
    <mergeCell ref="A56:B56"/>
    <mergeCell ref="BC54:BL54"/>
    <mergeCell ref="AS54:BB54"/>
    <mergeCell ref="AI54:AR54"/>
    <mergeCell ref="Y54:AH54"/>
    <mergeCell ref="AG50:AK50"/>
    <mergeCell ref="AL50:AP50"/>
    <mergeCell ref="AQ50:AV50"/>
    <mergeCell ref="V50:Z50"/>
    <mergeCell ref="AA50:AF50"/>
    <mergeCell ref="A52:BL52"/>
    <mergeCell ref="A54:B54"/>
    <mergeCell ref="C54:F54"/>
    <mergeCell ref="A50:P50"/>
    <mergeCell ref="Q50:U50"/>
    <mergeCell ref="T54:X54"/>
    <mergeCell ref="G54:S54"/>
    <mergeCell ref="AW50:BA50"/>
    <mergeCell ref="BB50:BF50"/>
    <mergeCell ref="BG50:BL50"/>
    <mergeCell ref="A48:P48"/>
    <mergeCell ref="A49:P49"/>
    <mergeCell ref="Q49:U49"/>
    <mergeCell ref="V49:Z49"/>
    <mergeCell ref="AW49:BA49"/>
    <mergeCell ref="BB49:BF49"/>
    <mergeCell ref="BG49:BL49"/>
    <mergeCell ref="AA49:AF49"/>
    <mergeCell ref="AG49:AK49"/>
    <mergeCell ref="AL49:AP49"/>
    <mergeCell ref="AQ49:AV49"/>
    <mergeCell ref="BG48:BL48"/>
    <mergeCell ref="BB48:BF48"/>
    <mergeCell ref="AW48:BA48"/>
    <mergeCell ref="AQ48:AV48"/>
    <mergeCell ref="AL48:AP48"/>
    <mergeCell ref="AG48:AK48"/>
    <mergeCell ref="AA48:AF48"/>
    <mergeCell ref="V48:Z48"/>
    <mergeCell ref="Q48:U48"/>
    <mergeCell ref="AW47:BA47"/>
    <mergeCell ref="AQ47:AV47"/>
    <mergeCell ref="AL47:AP47"/>
    <mergeCell ref="AG47:AK47"/>
    <mergeCell ref="AA47:AF47"/>
    <mergeCell ref="V47:Z47"/>
    <mergeCell ref="Q47:U47"/>
    <mergeCell ref="AC40:AF40"/>
    <mergeCell ref="AG40:AJ40"/>
    <mergeCell ref="AK40:AN40"/>
    <mergeCell ref="AO40:AR40"/>
    <mergeCell ref="AG37:AJ37"/>
    <mergeCell ref="AK37:AN37"/>
    <mergeCell ref="BE37:BH37"/>
    <mergeCell ref="BI37:BL37"/>
    <mergeCell ref="AO37:AR37"/>
    <mergeCell ref="AS37:AV37"/>
    <mergeCell ref="AW37:AZ37"/>
    <mergeCell ref="BA37:BD37"/>
    <mergeCell ref="BI40:BL40"/>
    <mergeCell ref="AS40:AV40"/>
    <mergeCell ref="AW40:AZ40"/>
    <mergeCell ref="BA40:BD40"/>
    <mergeCell ref="BE40:BH40"/>
    <mergeCell ref="AW39:AZ39"/>
    <mergeCell ref="BA39:BD39"/>
    <mergeCell ref="BE39:BH39"/>
    <mergeCell ref="BI39:BL39"/>
    <mergeCell ref="L36:AB36"/>
    <mergeCell ref="H36:K36"/>
    <mergeCell ref="D36:G36"/>
    <mergeCell ref="A36:C36"/>
    <mergeCell ref="A37:C37"/>
    <mergeCell ref="D37:G37"/>
    <mergeCell ref="H37:K37"/>
    <mergeCell ref="L37:AB37"/>
    <mergeCell ref="AC37:AF37"/>
    <mergeCell ref="BI36:BL36"/>
    <mergeCell ref="BE36:BH36"/>
    <mergeCell ref="BA36:BD36"/>
    <mergeCell ref="AW36:AZ36"/>
    <mergeCell ref="AS36:AV36"/>
    <mergeCell ref="AO36:AR36"/>
    <mergeCell ref="AK36:AN36"/>
    <mergeCell ref="AG36:AJ36"/>
    <mergeCell ref="AC36:AF36"/>
    <mergeCell ref="BA34:BL34"/>
    <mergeCell ref="AO34:AZ34"/>
    <mergeCell ref="AC34:AN34"/>
    <mergeCell ref="L34:AB35"/>
    <mergeCell ref="AG35:AJ35"/>
    <mergeCell ref="AC35:AF35"/>
    <mergeCell ref="H34:K35"/>
    <mergeCell ref="D34:G35"/>
    <mergeCell ref="A34:C35"/>
    <mergeCell ref="BI35:BL35"/>
    <mergeCell ref="BE35:BH35"/>
    <mergeCell ref="BA35:BD35"/>
    <mergeCell ref="AW35:AZ35"/>
    <mergeCell ref="AS35:AV35"/>
    <mergeCell ref="AO35:AR35"/>
    <mergeCell ref="AK35:AN35"/>
    <mergeCell ref="AQ27:AW27"/>
    <mergeCell ref="AX27:BD27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O26:U26"/>
    <mergeCell ref="H26:N26"/>
    <mergeCell ref="A26:G26"/>
    <mergeCell ref="A27:G27"/>
    <mergeCell ref="H27:N27"/>
    <mergeCell ref="O27:U27"/>
    <mergeCell ref="V27:AB27"/>
    <mergeCell ref="AC27:AI27"/>
    <mergeCell ref="AJ27:AP27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Q26:AW26"/>
    <mergeCell ref="AJ26:AP26"/>
    <mergeCell ref="AC26:AI26"/>
    <mergeCell ref="V26:AB26"/>
    <mergeCell ref="A5:BL5"/>
    <mergeCell ref="AQ28:AW28"/>
    <mergeCell ref="AX28:BD28"/>
    <mergeCell ref="BE28:BL28"/>
    <mergeCell ref="A6:BL6"/>
    <mergeCell ref="A7:BL7"/>
    <mergeCell ref="A8:BL8"/>
    <mergeCell ref="A9:BL9"/>
    <mergeCell ref="L15:AP15"/>
    <mergeCell ref="L16:BL16"/>
    <mergeCell ref="A11:BL11"/>
    <mergeCell ref="A12:BL12"/>
    <mergeCell ref="L14:BL14"/>
    <mergeCell ref="A19:K19"/>
    <mergeCell ref="L19:AB19"/>
    <mergeCell ref="AC19:BB19"/>
    <mergeCell ref="A21:BL21"/>
    <mergeCell ref="A22:BL22"/>
    <mergeCell ref="AQ24:BL24"/>
    <mergeCell ref="V24:AP24"/>
    <mergeCell ref="A24:U24"/>
    <mergeCell ref="O25:U25"/>
    <mergeCell ref="H25:N25"/>
    <mergeCell ref="A25:G25"/>
    <mergeCell ref="A39:C39"/>
    <mergeCell ref="L39:AB39"/>
    <mergeCell ref="AC39:AF39"/>
    <mergeCell ref="AG39:AJ39"/>
    <mergeCell ref="AK39:AN39"/>
    <mergeCell ref="BI38:BL38"/>
    <mergeCell ref="A63:B63"/>
    <mergeCell ref="C63:F63"/>
    <mergeCell ref="G63:S63"/>
    <mergeCell ref="T63:X63"/>
    <mergeCell ref="Y63:AH63"/>
    <mergeCell ref="AI63:AR63"/>
    <mergeCell ref="AS63:BB63"/>
    <mergeCell ref="BC63:BL63"/>
    <mergeCell ref="A61:B61"/>
    <mergeCell ref="AK38:AN38"/>
    <mergeCell ref="AO38:AR38"/>
    <mergeCell ref="AS38:AV38"/>
    <mergeCell ref="AW38:AZ38"/>
    <mergeCell ref="BA38:BD38"/>
    <mergeCell ref="BE38:BH38"/>
    <mergeCell ref="A38:C38"/>
    <mergeCell ref="A43:BL43"/>
    <mergeCell ref="A40:C40"/>
    <mergeCell ref="D38:G38"/>
    <mergeCell ref="H38:K38"/>
    <mergeCell ref="L38:AB38"/>
    <mergeCell ref="AC38:AF38"/>
    <mergeCell ref="AG38:AJ38"/>
    <mergeCell ref="AO39:AR39"/>
    <mergeCell ref="AS39:AV39"/>
    <mergeCell ref="G62:S62"/>
    <mergeCell ref="T62:X62"/>
    <mergeCell ref="Y62:AH62"/>
    <mergeCell ref="AI62:AR62"/>
    <mergeCell ref="AS62:BB62"/>
    <mergeCell ref="D39:G39"/>
    <mergeCell ref="H39:K39"/>
    <mergeCell ref="D40:G40"/>
    <mergeCell ref="H40:K40"/>
    <mergeCell ref="L40:AB40"/>
    <mergeCell ref="A44:BL44"/>
    <mergeCell ref="AW46:BL46"/>
    <mergeCell ref="AG46:AV46"/>
    <mergeCell ref="Q46:AF46"/>
    <mergeCell ref="A46:P47"/>
    <mergeCell ref="BG47:BL47"/>
    <mergeCell ref="BB47:BF47"/>
    <mergeCell ref="BC62:BL62"/>
    <mergeCell ref="C61:F61"/>
    <mergeCell ref="G61:S61"/>
    <mergeCell ref="T61:X61"/>
    <mergeCell ref="Y61:AH61"/>
    <mergeCell ref="AI61:AR61"/>
    <mergeCell ref="AS61:BB61"/>
    <mergeCell ref="AS56:BB56"/>
    <mergeCell ref="BC56:BL56"/>
    <mergeCell ref="C57:F57"/>
    <mergeCell ref="G57:S57"/>
    <mergeCell ref="T57:X57"/>
    <mergeCell ref="Y57:AH57"/>
    <mergeCell ref="AI57:AR57"/>
    <mergeCell ref="AS57:BB57"/>
    <mergeCell ref="BC57:BL57"/>
    <mergeCell ref="C56:F56"/>
    <mergeCell ref="G56:S56"/>
    <mergeCell ref="T56:X56"/>
    <mergeCell ref="Y56:AH56"/>
    <mergeCell ref="AI56:AR56"/>
    <mergeCell ref="A84:V84"/>
    <mergeCell ref="A77:BL77"/>
    <mergeCell ref="Q72:U72"/>
    <mergeCell ref="Q71:U71"/>
    <mergeCell ref="Q68:U69"/>
    <mergeCell ref="AS58:BB58"/>
    <mergeCell ref="BC58:BL58"/>
    <mergeCell ref="A59:B59"/>
    <mergeCell ref="C59:F59"/>
    <mergeCell ref="G59:S59"/>
    <mergeCell ref="T59:X59"/>
    <mergeCell ref="Y59:AH59"/>
    <mergeCell ref="AI59:AR59"/>
    <mergeCell ref="AS59:BB59"/>
    <mergeCell ref="BC59:BL59"/>
    <mergeCell ref="A58:B58"/>
    <mergeCell ref="C58:F58"/>
    <mergeCell ref="G58:S58"/>
    <mergeCell ref="T58:X58"/>
    <mergeCell ref="Y58:AH58"/>
    <mergeCell ref="AI58:AR58"/>
    <mergeCell ref="BC61:BL61"/>
    <mergeCell ref="A62:B62"/>
    <mergeCell ref="C62:F62"/>
  </mergeCells>
  <pageMargins left="0.31496062992125984" right="0.31496062992125984" top="0.39370078740157483" bottom="0.39370078740157483" header="0" footer="0"/>
  <pageSetup paperSize="9" scale="68" fitToHeight="999" orientation="landscape" r:id="rId1"/>
  <headerFooter alignWithMargins="0"/>
  <rowBreaks count="1" manualBreakCount="1">
    <brk id="50" max="6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82"/>
  <sheetViews>
    <sheetView view="pageBreakPreview" topLeftCell="A2" zoomScale="60" zoomScaleNormal="100" workbookViewId="0">
      <selection activeCell="V47" sqref="V47:Z47"/>
    </sheetView>
  </sheetViews>
  <sheetFormatPr defaultRowHeight="12.75" x14ac:dyDescent="0.2"/>
  <cols>
    <col min="1" max="1" width="3.28515625" style="13" customWidth="1"/>
    <col min="2" max="2" width="3.42578125" style="13" customWidth="1"/>
    <col min="3" max="78" width="2.85546875" style="13" customWidth="1"/>
    <col min="79" max="80" width="0" style="13" hidden="1" customWidth="1"/>
    <col min="81" max="16384" width="9.140625" style="13"/>
  </cols>
  <sheetData>
    <row r="1" spans="1:64" ht="9" hidden="1" customHeight="1" x14ac:dyDescent="0.2"/>
    <row r="2" spans="1:64" ht="15.95" customHeight="1" x14ac:dyDescent="0.2">
      <c r="AO2" s="79" t="s">
        <v>24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15.95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4.1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9.75" hidden="1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</row>
    <row r="6" spans="1:64" ht="9.75" hidden="1" customHeight="1" x14ac:dyDescent="0.2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</row>
    <row r="7" spans="1:64" ht="9.75" hidden="1" customHeight="1" x14ac:dyDescent="0.2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</row>
    <row r="8" spans="1:64" ht="9.75" hidden="1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</row>
    <row r="9" spans="1:64" ht="8.25" hidden="1" customHeight="1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</row>
    <row r="11" spans="1:64" ht="15.75" customHeight="1" x14ac:dyDescent="0.2">
      <c r="A11" s="29" t="s">
        <v>67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</row>
    <row r="12" spans="1:64" ht="15.75" customHeight="1" x14ac:dyDescent="0.2">
      <c r="A12" s="29" t="s">
        <v>25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80" t="s">
        <v>142</v>
      </c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83" t="s">
        <v>96</v>
      </c>
      <c r="C14" s="84"/>
      <c r="D14" s="84"/>
      <c r="E14" s="84"/>
      <c r="F14" s="84"/>
      <c r="G14" s="84"/>
      <c r="H14" s="84"/>
      <c r="I14" s="84"/>
      <c r="J14" s="84"/>
      <c r="K14" s="84"/>
      <c r="L14" s="27" t="s">
        <v>97</v>
      </c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</row>
    <row r="15" spans="1:64" ht="15.95" customHeight="1" x14ac:dyDescent="0.2">
      <c r="A15" s="26" t="s">
        <v>0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 t="s">
        <v>1</v>
      </c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</row>
    <row r="16" spans="1:64" ht="27.95" customHeight="1" x14ac:dyDescent="0.2">
      <c r="A16" s="4" t="s">
        <v>27</v>
      </c>
      <c r="B16" s="83" t="s">
        <v>103</v>
      </c>
      <c r="C16" s="84"/>
      <c r="D16" s="84"/>
      <c r="E16" s="84"/>
      <c r="F16" s="84"/>
      <c r="G16" s="84"/>
      <c r="H16" s="84"/>
      <c r="I16" s="84"/>
      <c r="J16" s="84"/>
      <c r="K16" s="84"/>
      <c r="L16" s="27" t="s">
        <v>97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</row>
    <row r="17" spans="1:79" ht="15.95" customHeight="1" x14ac:dyDescent="0.2">
      <c r="A17" s="26" t="s">
        <v>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 t="s">
        <v>2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</row>
    <row r="18" spans="1:79" ht="27.95" customHeight="1" x14ac:dyDescent="0.2">
      <c r="A18" s="4" t="s">
        <v>28</v>
      </c>
      <c r="B18" s="83" t="s">
        <v>151</v>
      </c>
      <c r="C18" s="84"/>
      <c r="D18" s="84"/>
      <c r="E18" s="84"/>
      <c r="F18" s="84"/>
      <c r="G18" s="84"/>
      <c r="H18" s="84"/>
      <c r="I18" s="84"/>
      <c r="J18" s="84"/>
      <c r="K18" s="84"/>
      <c r="M18" s="81" t="s">
        <v>150</v>
      </c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C18" s="27" t="s">
        <v>149</v>
      </c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</row>
    <row r="19" spans="1:79" ht="32.1" customHeight="1" x14ac:dyDescent="0.2">
      <c r="A19" s="26" t="s">
        <v>0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 t="s">
        <v>29</v>
      </c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 t="s">
        <v>3</v>
      </c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</row>
    <row r="21" spans="1:79" ht="15.75" customHeight="1" x14ac:dyDescent="0.2">
      <c r="A21" s="30" t="s">
        <v>4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</row>
    <row r="22" spans="1:79" ht="15" customHeight="1" x14ac:dyDescent="0.2">
      <c r="A22" s="31" t="s">
        <v>100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</row>
    <row r="24" spans="1:79" ht="27.95" customHeight="1" x14ac:dyDescent="0.2">
      <c r="A24" s="32" t="s">
        <v>7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 t="s">
        <v>6</v>
      </c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 t="s">
        <v>5</v>
      </c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</row>
    <row r="25" spans="1:79" ht="27.95" customHeight="1" x14ac:dyDescent="0.2">
      <c r="A25" s="32" t="s">
        <v>10</v>
      </c>
      <c r="B25" s="32"/>
      <c r="C25" s="32"/>
      <c r="D25" s="32"/>
      <c r="E25" s="32"/>
      <c r="F25" s="32"/>
      <c r="G25" s="32"/>
      <c r="H25" s="32" t="s">
        <v>9</v>
      </c>
      <c r="I25" s="32"/>
      <c r="J25" s="32"/>
      <c r="K25" s="32"/>
      <c r="L25" s="32"/>
      <c r="M25" s="32"/>
      <c r="N25" s="32"/>
      <c r="O25" s="32" t="s">
        <v>8</v>
      </c>
      <c r="P25" s="32"/>
      <c r="Q25" s="32"/>
      <c r="R25" s="32"/>
      <c r="S25" s="32"/>
      <c r="T25" s="32"/>
      <c r="U25" s="32"/>
      <c r="V25" s="32" t="s">
        <v>10</v>
      </c>
      <c r="W25" s="32"/>
      <c r="X25" s="32"/>
      <c r="Y25" s="32"/>
      <c r="Z25" s="32"/>
      <c r="AA25" s="32"/>
      <c r="AB25" s="32"/>
      <c r="AC25" s="32" t="s">
        <v>9</v>
      </c>
      <c r="AD25" s="32"/>
      <c r="AE25" s="32"/>
      <c r="AF25" s="32"/>
      <c r="AG25" s="32"/>
      <c r="AH25" s="32"/>
      <c r="AI25" s="32"/>
      <c r="AJ25" s="32" t="s">
        <v>8</v>
      </c>
      <c r="AK25" s="32"/>
      <c r="AL25" s="32"/>
      <c r="AM25" s="32"/>
      <c r="AN25" s="32"/>
      <c r="AO25" s="32"/>
      <c r="AP25" s="32"/>
      <c r="AQ25" s="32" t="s">
        <v>10</v>
      </c>
      <c r="AR25" s="32"/>
      <c r="AS25" s="32"/>
      <c r="AT25" s="32"/>
      <c r="AU25" s="32"/>
      <c r="AV25" s="32"/>
      <c r="AW25" s="32"/>
      <c r="AX25" s="32" t="s">
        <v>9</v>
      </c>
      <c r="AY25" s="32"/>
      <c r="AZ25" s="32"/>
      <c r="BA25" s="32"/>
      <c r="BB25" s="32"/>
      <c r="BC25" s="32"/>
      <c r="BD25" s="32"/>
      <c r="BE25" s="32" t="s">
        <v>8</v>
      </c>
      <c r="BF25" s="32"/>
      <c r="BG25" s="32"/>
      <c r="BH25" s="32"/>
      <c r="BI25" s="32"/>
      <c r="BJ25" s="32"/>
      <c r="BK25" s="32"/>
      <c r="BL25" s="32"/>
    </row>
    <row r="26" spans="1:79" ht="15.95" customHeight="1" x14ac:dyDescent="0.2">
      <c r="A26" s="32">
        <v>1</v>
      </c>
      <c r="B26" s="32"/>
      <c r="C26" s="32"/>
      <c r="D26" s="32"/>
      <c r="E26" s="32"/>
      <c r="F26" s="32"/>
      <c r="G26" s="32"/>
      <c r="H26" s="32">
        <v>2</v>
      </c>
      <c r="I26" s="32"/>
      <c r="J26" s="32"/>
      <c r="K26" s="32"/>
      <c r="L26" s="32"/>
      <c r="M26" s="32"/>
      <c r="N26" s="32"/>
      <c r="O26" s="32">
        <v>3</v>
      </c>
      <c r="P26" s="32"/>
      <c r="Q26" s="32"/>
      <c r="R26" s="32"/>
      <c r="S26" s="32"/>
      <c r="T26" s="32"/>
      <c r="U26" s="32"/>
      <c r="V26" s="32">
        <v>4</v>
      </c>
      <c r="W26" s="32"/>
      <c r="X26" s="32"/>
      <c r="Y26" s="32"/>
      <c r="Z26" s="32"/>
      <c r="AA26" s="32"/>
      <c r="AB26" s="32"/>
      <c r="AC26" s="32">
        <v>5</v>
      </c>
      <c r="AD26" s="32"/>
      <c r="AE26" s="32"/>
      <c r="AF26" s="32"/>
      <c r="AG26" s="32"/>
      <c r="AH26" s="32"/>
      <c r="AI26" s="32"/>
      <c r="AJ26" s="32">
        <v>6</v>
      </c>
      <c r="AK26" s="32"/>
      <c r="AL26" s="32"/>
      <c r="AM26" s="32"/>
      <c r="AN26" s="32"/>
      <c r="AO26" s="32"/>
      <c r="AP26" s="32"/>
      <c r="AQ26" s="32">
        <v>7</v>
      </c>
      <c r="AR26" s="32"/>
      <c r="AS26" s="32"/>
      <c r="AT26" s="32"/>
      <c r="AU26" s="32"/>
      <c r="AV26" s="32"/>
      <c r="AW26" s="32"/>
      <c r="AX26" s="32">
        <v>8</v>
      </c>
      <c r="AY26" s="32"/>
      <c r="AZ26" s="32"/>
      <c r="BA26" s="32"/>
      <c r="BB26" s="32"/>
      <c r="BC26" s="32"/>
      <c r="BD26" s="32"/>
      <c r="BE26" s="32">
        <v>9</v>
      </c>
      <c r="BF26" s="32"/>
      <c r="BG26" s="32"/>
      <c r="BH26" s="32"/>
      <c r="BI26" s="32"/>
      <c r="BJ26" s="32"/>
      <c r="BK26" s="32"/>
      <c r="BL26" s="32"/>
    </row>
    <row r="27" spans="1:79" ht="12.75" hidden="1" customHeight="1" x14ac:dyDescent="0.2">
      <c r="A27" s="33" t="s">
        <v>78</v>
      </c>
      <c r="B27" s="33"/>
      <c r="C27" s="33"/>
      <c r="D27" s="33"/>
      <c r="E27" s="33"/>
      <c r="F27" s="33"/>
      <c r="G27" s="33"/>
      <c r="H27" s="33" t="s">
        <v>79</v>
      </c>
      <c r="I27" s="33"/>
      <c r="J27" s="33"/>
      <c r="K27" s="33"/>
      <c r="L27" s="33"/>
      <c r="M27" s="33"/>
      <c r="N27" s="33"/>
      <c r="O27" s="34" t="s">
        <v>50</v>
      </c>
      <c r="P27" s="35"/>
      <c r="Q27" s="35"/>
      <c r="R27" s="35"/>
      <c r="S27" s="35"/>
      <c r="T27" s="35"/>
      <c r="U27" s="35"/>
      <c r="V27" s="33" t="s">
        <v>48</v>
      </c>
      <c r="W27" s="33"/>
      <c r="X27" s="33"/>
      <c r="Y27" s="33"/>
      <c r="Z27" s="33"/>
      <c r="AA27" s="33"/>
      <c r="AB27" s="33"/>
      <c r="AC27" s="33" t="s">
        <v>49</v>
      </c>
      <c r="AD27" s="33"/>
      <c r="AE27" s="33"/>
      <c r="AF27" s="33"/>
      <c r="AG27" s="33"/>
      <c r="AH27" s="33"/>
      <c r="AI27" s="33"/>
      <c r="AJ27" s="34" t="s">
        <v>50</v>
      </c>
      <c r="AK27" s="35"/>
      <c r="AL27" s="35"/>
      <c r="AM27" s="35"/>
      <c r="AN27" s="35"/>
      <c r="AO27" s="35"/>
      <c r="AP27" s="35"/>
      <c r="AQ27" s="36" t="s">
        <v>51</v>
      </c>
      <c r="AR27" s="33"/>
      <c r="AS27" s="33"/>
      <c r="AT27" s="33"/>
      <c r="AU27" s="33"/>
      <c r="AV27" s="33"/>
      <c r="AW27" s="33"/>
      <c r="AX27" s="36" t="s">
        <v>51</v>
      </c>
      <c r="AY27" s="33"/>
      <c r="AZ27" s="33"/>
      <c r="BA27" s="33"/>
      <c r="BB27" s="33"/>
      <c r="BC27" s="33"/>
      <c r="BD27" s="33"/>
      <c r="BE27" s="35" t="s">
        <v>50</v>
      </c>
      <c r="BF27" s="35"/>
      <c r="BG27" s="35"/>
      <c r="BH27" s="35"/>
      <c r="BI27" s="35"/>
      <c r="BJ27" s="35"/>
      <c r="BK27" s="35"/>
      <c r="BL27" s="35"/>
      <c r="CA27" s="13" t="s">
        <v>68</v>
      </c>
    </row>
    <row r="28" spans="1:79" ht="12.75" customHeight="1" x14ac:dyDescent="0.2">
      <c r="A28" s="24">
        <v>1.4430000000000001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5">
        <f>A28+H28</f>
        <v>1.4430000000000001</v>
      </c>
      <c r="P28" s="25"/>
      <c r="Q28" s="25"/>
      <c r="R28" s="25"/>
      <c r="S28" s="25"/>
      <c r="T28" s="25"/>
      <c r="U28" s="25"/>
      <c r="V28" s="24">
        <v>1.3169999999999999</v>
      </c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5">
        <f>V28+AC28</f>
        <v>1.3169999999999999</v>
      </c>
      <c r="AK28" s="25"/>
      <c r="AL28" s="25"/>
      <c r="AM28" s="25"/>
      <c r="AN28" s="25"/>
      <c r="AO28" s="25"/>
      <c r="AP28" s="25"/>
      <c r="AQ28" s="24">
        <f>V28-A28</f>
        <v>-0.12600000000000011</v>
      </c>
      <c r="AR28" s="24"/>
      <c r="AS28" s="24"/>
      <c r="AT28" s="24"/>
      <c r="AU28" s="24"/>
      <c r="AV28" s="24"/>
      <c r="AW28" s="24"/>
      <c r="AX28" s="24">
        <f>H28-AC28</f>
        <v>0</v>
      </c>
      <c r="AY28" s="24"/>
      <c r="AZ28" s="24"/>
      <c r="BA28" s="24"/>
      <c r="BB28" s="24"/>
      <c r="BC28" s="24"/>
      <c r="BD28" s="24"/>
      <c r="BE28" s="25">
        <f>AQ28+AX28</f>
        <v>-0.12600000000000011</v>
      </c>
      <c r="BF28" s="25"/>
      <c r="BG28" s="25"/>
      <c r="BH28" s="25"/>
      <c r="BI28" s="25"/>
      <c r="BJ28" s="25"/>
      <c r="BK28" s="25"/>
      <c r="BL28" s="25"/>
      <c r="CA28" s="13" t="s">
        <v>69</v>
      </c>
    </row>
    <row r="31" spans="1:79" ht="15.75" customHeight="1" x14ac:dyDescent="0.2">
      <c r="A31" s="37" t="s">
        <v>11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15" customHeight="1" x14ac:dyDescent="0.2">
      <c r="A32" s="31" t="s">
        <v>101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</row>
    <row r="34" spans="1:79" ht="48" customHeight="1" x14ac:dyDescent="0.2">
      <c r="A34" s="32" t="s">
        <v>15</v>
      </c>
      <c r="B34" s="32"/>
      <c r="C34" s="32"/>
      <c r="D34" s="32" t="s">
        <v>14</v>
      </c>
      <c r="E34" s="32"/>
      <c r="F34" s="32"/>
      <c r="G34" s="32"/>
      <c r="H34" s="32" t="s">
        <v>30</v>
      </c>
      <c r="I34" s="32"/>
      <c r="J34" s="32"/>
      <c r="K34" s="32"/>
      <c r="L34" s="32" t="s">
        <v>40</v>
      </c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 t="s">
        <v>13</v>
      </c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 t="s">
        <v>12</v>
      </c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 t="s">
        <v>5</v>
      </c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</row>
    <row r="35" spans="1:79" ht="29.1" customHeight="1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 t="s">
        <v>10</v>
      </c>
      <c r="AD35" s="32"/>
      <c r="AE35" s="32"/>
      <c r="AF35" s="32"/>
      <c r="AG35" s="32" t="s">
        <v>9</v>
      </c>
      <c r="AH35" s="32"/>
      <c r="AI35" s="32"/>
      <c r="AJ35" s="32"/>
      <c r="AK35" s="32" t="s">
        <v>8</v>
      </c>
      <c r="AL35" s="32"/>
      <c r="AM35" s="32"/>
      <c r="AN35" s="32"/>
      <c r="AO35" s="32" t="s">
        <v>10</v>
      </c>
      <c r="AP35" s="32"/>
      <c r="AQ35" s="32"/>
      <c r="AR35" s="32"/>
      <c r="AS35" s="32" t="s">
        <v>9</v>
      </c>
      <c r="AT35" s="32"/>
      <c r="AU35" s="32"/>
      <c r="AV35" s="32"/>
      <c r="AW35" s="32" t="s">
        <v>8</v>
      </c>
      <c r="AX35" s="32"/>
      <c r="AY35" s="32"/>
      <c r="AZ35" s="32"/>
      <c r="BA35" s="32" t="s">
        <v>10</v>
      </c>
      <c r="BB35" s="32"/>
      <c r="BC35" s="32"/>
      <c r="BD35" s="32"/>
      <c r="BE35" s="32" t="s">
        <v>9</v>
      </c>
      <c r="BF35" s="32"/>
      <c r="BG35" s="32"/>
      <c r="BH35" s="32"/>
      <c r="BI35" s="32" t="s">
        <v>8</v>
      </c>
      <c r="BJ35" s="32"/>
      <c r="BK35" s="32"/>
      <c r="BL35" s="32"/>
    </row>
    <row r="36" spans="1:79" ht="15.95" customHeight="1" x14ac:dyDescent="0.2">
      <c r="A36" s="32">
        <v>1</v>
      </c>
      <c r="B36" s="32"/>
      <c r="C36" s="32"/>
      <c r="D36" s="32">
        <v>2</v>
      </c>
      <c r="E36" s="32"/>
      <c r="F36" s="32"/>
      <c r="G36" s="32"/>
      <c r="H36" s="32">
        <v>3</v>
      </c>
      <c r="I36" s="32"/>
      <c r="J36" s="32"/>
      <c r="K36" s="32"/>
      <c r="L36" s="32">
        <v>4</v>
      </c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>
        <v>5</v>
      </c>
      <c r="AD36" s="32"/>
      <c r="AE36" s="32"/>
      <c r="AF36" s="32"/>
      <c r="AG36" s="32">
        <v>6</v>
      </c>
      <c r="AH36" s="32"/>
      <c r="AI36" s="32"/>
      <c r="AJ36" s="32"/>
      <c r="AK36" s="32">
        <v>7</v>
      </c>
      <c r="AL36" s="32"/>
      <c r="AM36" s="32"/>
      <c r="AN36" s="32"/>
      <c r="AO36" s="32">
        <v>8</v>
      </c>
      <c r="AP36" s="32"/>
      <c r="AQ36" s="32"/>
      <c r="AR36" s="32"/>
      <c r="AS36" s="32">
        <v>9</v>
      </c>
      <c r="AT36" s="32"/>
      <c r="AU36" s="32"/>
      <c r="AV36" s="32"/>
      <c r="AW36" s="32">
        <v>10</v>
      </c>
      <c r="AX36" s="32"/>
      <c r="AY36" s="32"/>
      <c r="AZ36" s="32"/>
      <c r="BA36" s="32">
        <v>11</v>
      </c>
      <c r="BB36" s="32"/>
      <c r="BC36" s="32"/>
      <c r="BD36" s="32"/>
      <c r="BE36" s="32">
        <v>12</v>
      </c>
      <c r="BF36" s="32"/>
      <c r="BG36" s="32"/>
      <c r="BH36" s="32"/>
      <c r="BI36" s="32">
        <v>13</v>
      </c>
      <c r="BJ36" s="32"/>
      <c r="BK36" s="32"/>
      <c r="BL36" s="32"/>
    </row>
    <row r="37" spans="1:79" hidden="1" x14ac:dyDescent="0.2">
      <c r="A37" s="38" t="s">
        <v>52</v>
      </c>
      <c r="B37" s="38"/>
      <c r="C37" s="38"/>
      <c r="D37" s="39" t="s">
        <v>53</v>
      </c>
      <c r="E37" s="39"/>
      <c r="F37" s="39"/>
      <c r="G37" s="39"/>
      <c r="H37" s="39" t="s">
        <v>54</v>
      </c>
      <c r="I37" s="39"/>
      <c r="J37" s="39"/>
      <c r="K37" s="39"/>
      <c r="L37" s="38" t="s">
        <v>55</v>
      </c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3" t="s">
        <v>47</v>
      </c>
      <c r="AD37" s="33"/>
      <c r="AE37" s="33"/>
      <c r="AF37" s="33"/>
      <c r="AG37" s="33" t="s">
        <v>46</v>
      </c>
      <c r="AH37" s="33"/>
      <c r="AI37" s="33"/>
      <c r="AJ37" s="33"/>
      <c r="AK37" s="34" t="s">
        <v>62</v>
      </c>
      <c r="AL37" s="35"/>
      <c r="AM37" s="35"/>
      <c r="AN37" s="35"/>
      <c r="AO37" s="33" t="s">
        <v>48</v>
      </c>
      <c r="AP37" s="33"/>
      <c r="AQ37" s="33"/>
      <c r="AR37" s="33"/>
      <c r="AS37" s="33" t="s">
        <v>49</v>
      </c>
      <c r="AT37" s="33"/>
      <c r="AU37" s="33"/>
      <c r="AV37" s="33"/>
      <c r="AW37" s="34" t="s">
        <v>62</v>
      </c>
      <c r="AX37" s="35"/>
      <c r="AY37" s="35"/>
      <c r="AZ37" s="35"/>
      <c r="BA37" s="36" t="s">
        <v>63</v>
      </c>
      <c r="BB37" s="33"/>
      <c r="BC37" s="33"/>
      <c r="BD37" s="33"/>
      <c r="BE37" s="36" t="s">
        <v>63</v>
      </c>
      <c r="BF37" s="33"/>
      <c r="BG37" s="33"/>
      <c r="BH37" s="33"/>
      <c r="BI37" s="35" t="s">
        <v>62</v>
      </c>
      <c r="BJ37" s="35"/>
      <c r="BK37" s="35"/>
      <c r="BL37" s="35"/>
      <c r="CA37" s="13" t="s">
        <v>70</v>
      </c>
    </row>
    <row r="38" spans="1:79" s="8" customFormat="1" ht="15.75" customHeight="1" x14ac:dyDescent="0.2">
      <c r="A38" s="40"/>
      <c r="B38" s="40"/>
      <c r="C38" s="40"/>
      <c r="D38" s="41"/>
      <c r="E38" s="41"/>
      <c r="F38" s="41"/>
      <c r="G38" s="41"/>
      <c r="H38" s="41"/>
      <c r="I38" s="41"/>
      <c r="J38" s="41"/>
      <c r="K38" s="41"/>
      <c r="L38" s="111" t="s">
        <v>165</v>
      </c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3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</row>
    <row r="39" spans="1:79" s="8" customFormat="1" ht="49.5" customHeight="1" x14ac:dyDescent="0.2">
      <c r="A39" s="40"/>
      <c r="B39" s="40"/>
      <c r="C39" s="40"/>
      <c r="D39" s="41"/>
      <c r="E39" s="41"/>
      <c r="F39" s="41"/>
      <c r="G39" s="41"/>
      <c r="H39" s="41"/>
      <c r="I39" s="41"/>
      <c r="J39" s="41"/>
      <c r="K39" s="41"/>
      <c r="L39" s="114" t="s">
        <v>166</v>
      </c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6"/>
      <c r="AC39" s="25">
        <f>A28</f>
        <v>1.4430000000000001</v>
      </c>
      <c r="AD39" s="25"/>
      <c r="AE39" s="25"/>
      <c r="AF39" s="25"/>
      <c r="AG39" s="25"/>
      <c r="AH39" s="25"/>
      <c r="AI39" s="25"/>
      <c r="AJ39" s="25"/>
      <c r="AK39" s="25">
        <f>AC39+AG39</f>
        <v>1.4430000000000001</v>
      </c>
      <c r="AL39" s="25"/>
      <c r="AM39" s="25"/>
      <c r="AN39" s="25"/>
      <c r="AO39" s="25">
        <f>V28</f>
        <v>1.3169999999999999</v>
      </c>
      <c r="AP39" s="25"/>
      <c r="AQ39" s="25"/>
      <c r="AR39" s="25"/>
      <c r="AS39" s="25"/>
      <c r="AT39" s="25"/>
      <c r="AU39" s="25"/>
      <c r="AV39" s="25"/>
      <c r="AW39" s="25">
        <f>AO39+AS39</f>
        <v>1.3169999999999999</v>
      </c>
      <c r="AX39" s="25"/>
      <c r="AY39" s="25"/>
      <c r="AZ39" s="25"/>
      <c r="BA39" s="25">
        <f>AO39-AC39</f>
        <v>-0.12600000000000011</v>
      </c>
      <c r="BB39" s="25"/>
      <c r="BC39" s="25"/>
      <c r="BD39" s="25"/>
      <c r="BE39" s="25">
        <f>AG39-AS39</f>
        <v>0</v>
      </c>
      <c r="BF39" s="25"/>
      <c r="BG39" s="25"/>
      <c r="BH39" s="25"/>
      <c r="BI39" s="25">
        <f>BA39+BE39</f>
        <v>-0.12600000000000011</v>
      </c>
      <c r="BJ39" s="25"/>
      <c r="BK39" s="25"/>
      <c r="BL39" s="25"/>
    </row>
    <row r="40" spans="1:79" s="8" customFormat="1" ht="15.75" customHeight="1" x14ac:dyDescent="0.2">
      <c r="A40" s="40"/>
      <c r="B40" s="40"/>
      <c r="C40" s="40"/>
      <c r="D40" s="41" t="s">
        <v>83</v>
      </c>
      <c r="E40" s="41"/>
      <c r="F40" s="41"/>
      <c r="G40" s="41"/>
      <c r="H40" s="41" t="s">
        <v>83</v>
      </c>
      <c r="I40" s="41"/>
      <c r="J40" s="41"/>
      <c r="K40" s="41"/>
      <c r="L40" s="42" t="s">
        <v>84</v>
      </c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4"/>
      <c r="AC40" s="25">
        <f>AC39</f>
        <v>1.4430000000000001</v>
      </c>
      <c r="AD40" s="25"/>
      <c r="AE40" s="25"/>
      <c r="AF40" s="25"/>
      <c r="AG40" s="25">
        <f t="shared" ref="AG40" si="0">AG39</f>
        <v>0</v>
      </c>
      <c r="AH40" s="25"/>
      <c r="AI40" s="25"/>
      <c r="AJ40" s="25"/>
      <c r="AK40" s="25">
        <f t="shared" ref="AK40" si="1">AK39</f>
        <v>1.4430000000000001</v>
      </c>
      <c r="AL40" s="25"/>
      <c r="AM40" s="25"/>
      <c r="AN40" s="25"/>
      <c r="AO40" s="25">
        <f t="shared" ref="AO40" si="2">AO39</f>
        <v>1.3169999999999999</v>
      </c>
      <c r="AP40" s="25"/>
      <c r="AQ40" s="25"/>
      <c r="AR40" s="25"/>
      <c r="AS40" s="25">
        <f t="shared" ref="AS40" si="3">AS39</f>
        <v>0</v>
      </c>
      <c r="AT40" s="25"/>
      <c r="AU40" s="25"/>
      <c r="AV40" s="25"/>
      <c r="AW40" s="25">
        <f t="shared" ref="AW40" si="4">AW39</f>
        <v>1.3169999999999999</v>
      </c>
      <c r="AX40" s="25"/>
      <c r="AY40" s="25"/>
      <c r="AZ40" s="25"/>
      <c r="BA40" s="25">
        <f t="shared" ref="BA40" si="5">BA39</f>
        <v>-0.12600000000000011</v>
      </c>
      <c r="BB40" s="25"/>
      <c r="BC40" s="25"/>
      <c r="BD40" s="25"/>
      <c r="BE40" s="25">
        <f t="shared" ref="BE40" si="6">BE39</f>
        <v>0</v>
      </c>
      <c r="BF40" s="25"/>
      <c r="BG40" s="25"/>
      <c r="BH40" s="25"/>
      <c r="BI40" s="25">
        <f t="shared" ref="BI40" si="7">BI39</f>
        <v>-0.12600000000000011</v>
      </c>
      <c r="BJ40" s="25"/>
      <c r="BK40" s="25"/>
      <c r="BL40" s="25"/>
      <c r="CA40" s="8" t="s">
        <v>71</v>
      </c>
    </row>
    <row r="43" spans="1:79" ht="15.75" customHeight="1" x14ac:dyDescent="0.2">
      <c r="A43" s="37" t="s">
        <v>32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</row>
    <row r="44" spans="1:79" ht="15" customHeight="1" x14ac:dyDescent="0.2">
      <c r="A44" s="31" t="s">
        <v>101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</row>
    <row r="46" spans="1:79" ht="39.950000000000003" customHeight="1" x14ac:dyDescent="0.2">
      <c r="A46" s="32" t="s">
        <v>31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 t="s">
        <v>13</v>
      </c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 t="s">
        <v>12</v>
      </c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 t="s">
        <v>5</v>
      </c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</row>
    <row r="47" spans="1:79" ht="29.1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 t="s">
        <v>10</v>
      </c>
      <c r="R47" s="32"/>
      <c r="S47" s="32"/>
      <c r="T47" s="32"/>
      <c r="U47" s="32"/>
      <c r="V47" s="32" t="s">
        <v>9</v>
      </c>
      <c r="W47" s="32"/>
      <c r="X47" s="32"/>
      <c r="Y47" s="32"/>
      <c r="Z47" s="32"/>
      <c r="AA47" s="32" t="s">
        <v>8</v>
      </c>
      <c r="AB47" s="32"/>
      <c r="AC47" s="32"/>
      <c r="AD47" s="32"/>
      <c r="AE47" s="32"/>
      <c r="AF47" s="32"/>
      <c r="AG47" s="32" t="s">
        <v>10</v>
      </c>
      <c r="AH47" s="32"/>
      <c r="AI47" s="32"/>
      <c r="AJ47" s="32"/>
      <c r="AK47" s="32"/>
      <c r="AL47" s="32" t="s">
        <v>9</v>
      </c>
      <c r="AM47" s="32"/>
      <c r="AN47" s="32"/>
      <c r="AO47" s="32"/>
      <c r="AP47" s="32"/>
      <c r="AQ47" s="32" t="s">
        <v>8</v>
      </c>
      <c r="AR47" s="32"/>
      <c r="AS47" s="32"/>
      <c r="AT47" s="32"/>
      <c r="AU47" s="32"/>
      <c r="AV47" s="32"/>
      <c r="AW47" s="32" t="s">
        <v>10</v>
      </c>
      <c r="AX47" s="32"/>
      <c r="AY47" s="32"/>
      <c r="AZ47" s="32"/>
      <c r="BA47" s="32"/>
      <c r="BB47" s="32" t="s">
        <v>9</v>
      </c>
      <c r="BC47" s="32"/>
      <c r="BD47" s="32"/>
      <c r="BE47" s="32"/>
      <c r="BF47" s="32"/>
      <c r="BG47" s="32" t="s">
        <v>8</v>
      </c>
      <c r="BH47" s="32"/>
      <c r="BI47" s="32"/>
      <c r="BJ47" s="32"/>
      <c r="BK47" s="32"/>
      <c r="BL47" s="32"/>
    </row>
    <row r="48" spans="1:79" ht="15.95" customHeight="1" x14ac:dyDescent="0.2">
      <c r="A48" s="32">
        <v>1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>
        <v>2</v>
      </c>
      <c r="R48" s="32"/>
      <c r="S48" s="32"/>
      <c r="T48" s="32"/>
      <c r="U48" s="32"/>
      <c r="V48" s="32">
        <v>3</v>
      </c>
      <c r="W48" s="32"/>
      <c r="X48" s="32"/>
      <c r="Y48" s="32"/>
      <c r="Z48" s="32"/>
      <c r="AA48" s="32">
        <v>4</v>
      </c>
      <c r="AB48" s="32"/>
      <c r="AC48" s="32"/>
      <c r="AD48" s="32"/>
      <c r="AE48" s="32"/>
      <c r="AF48" s="32"/>
      <c r="AG48" s="32">
        <v>5</v>
      </c>
      <c r="AH48" s="32"/>
      <c r="AI48" s="32"/>
      <c r="AJ48" s="32"/>
      <c r="AK48" s="32"/>
      <c r="AL48" s="32">
        <v>6</v>
      </c>
      <c r="AM48" s="32"/>
      <c r="AN48" s="32"/>
      <c r="AO48" s="32"/>
      <c r="AP48" s="32"/>
      <c r="AQ48" s="32">
        <v>7</v>
      </c>
      <c r="AR48" s="32"/>
      <c r="AS48" s="32"/>
      <c r="AT48" s="32"/>
      <c r="AU48" s="32"/>
      <c r="AV48" s="32"/>
      <c r="AW48" s="32">
        <v>8</v>
      </c>
      <c r="AX48" s="32"/>
      <c r="AY48" s="32"/>
      <c r="AZ48" s="32"/>
      <c r="BA48" s="32"/>
      <c r="BB48" s="32">
        <v>9</v>
      </c>
      <c r="BC48" s="32"/>
      <c r="BD48" s="32"/>
      <c r="BE48" s="32"/>
      <c r="BF48" s="32"/>
      <c r="BG48" s="32">
        <v>10</v>
      </c>
      <c r="BH48" s="32"/>
      <c r="BI48" s="32"/>
      <c r="BJ48" s="32"/>
      <c r="BK48" s="32"/>
      <c r="BL48" s="32"/>
    </row>
    <row r="49" spans="1:79" hidden="1" x14ac:dyDescent="0.2">
      <c r="A49" s="38" t="s">
        <v>55</v>
      </c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3" t="s">
        <v>47</v>
      </c>
      <c r="R49" s="33"/>
      <c r="S49" s="33"/>
      <c r="T49" s="33"/>
      <c r="U49" s="33"/>
      <c r="V49" s="33" t="s">
        <v>46</v>
      </c>
      <c r="W49" s="33"/>
      <c r="X49" s="33"/>
      <c r="Y49" s="33"/>
      <c r="Z49" s="33"/>
      <c r="AA49" s="34" t="s">
        <v>64</v>
      </c>
      <c r="AB49" s="35"/>
      <c r="AC49" s="35"/>
      <c r="AD49" s="35"/>
      <c r="AE49" s="35"/>
      <c r="AF49" s="35"/>
      <c r="AG49" s="33" t="s">
        <v>48</v>
      </c>
      <c r="AH49" s="33"/>
      <c r="AI49" s="33"/>
      <c r="AJ49" s="33"/>
      <c r="AK49" s="33"/>
      <c r="AL49" s="33" t="s">
        <v>49</v>
      </c>
      <c r="AM49" s="33"/>
      <c r="AN49" s="33"/>
      <c r="AO49" s="33"/>
      <c r="AP49" s="33"/>
      <c r="AQ49" s="34" t="s">
        <v>64</v>
      </c>
      <c r="AR49" s="35"/>
      <c r="AS49" s="35"/>
      <c r="AT49" s="35"/>
      <c r="AU49" s="35"/>
      <c r="AV49" s="35"/>
      <c r="AW49" s="36" t="s">
        <v>65</v>
      </c>
      <c r="AX49" s="33"/>
      <c r="AY49" s="33"/>
      <c r="AZ49" s="33"/>
      <c r="BA49" s="33"/>
      <c r="BB49" s="36" t="s">
        <v>65</v>
      </c>
      <c r="BC49" s="33"/>
      <c r="BD49" s="33"/>
      <c r="BE49" s="33"/>
      <c r="BF49" s="33"/>
      <c r="BG49" s="35" t="s">
        <v>64</v>
      </c>
      <c r="BH49" s="35"/>
      <c r="BI49" s="35"/>
      <c r="BJ49" s="35"/>
      <c r="BK49" s="35"/>
      <c r="BL49" s="35"/>
      <c r="CA49" s="13" t="s">
        <v>72</v>
      </c>
    </row>
    <row r="50" spans="1:79" s="8" customFormat="1" ht="15.75" customHeight="1" x14ac:dyDescent="0.2">
      <c r="A50" s="85" t="s">
        <v>84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4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>
        <f>Q50+V50</f>
        <v>0</v>
      </c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>
        <f>AG50+AL50</f>
        <v>0</v>
      </c>
      <c r="AR50" s="25"/>
      <c r="AS50" s="25"/>
      <c r="AT50" s="25"/>
      <c r="AU50" s="25"/>
      <c r="AV50" s="25"/>
      <c r="AW50" s="25">
        <f>AG50-Q50</f>
        <v>0</v>
      </c>
      <c r="AX50" s="25"/>
      <c r="AY50" s="25"/>
      <c r="AZ50" s="25"/>
      <c r="BA50" s="25"/>
      <c r="BB50" s="25">
        <f>AL50-V50</f>
        <v>0</v>
      </c>
      <c r="BC50" s="25"/>
      <c r="BD50" s="25"/>
      <c r="BE50" s="25"/>
      <c r="BF50" s="25"/>
      <c r="BG50" s="25">
        <f>AW50+BB50</f>
        <v>0</v>
      </c>
      <c r="BH50" s="25"/>
      <c r="BI50" s="25"/>
      <c r="BJ50" s="25"/>
      <c r="BK50" s="25"/>
      <c r="BL50" s="25"/>
      <c r="CA50" s="8" t="s">
        <v>73</v>
      </c>
    </row>
    <row r="52" spans="1:79" ht="15.75" customHeight="1" x14ac:dyDescent="0.2">
      <c r="A52" s="30" t="s">
        <v>16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</row>
    <row r="54" spans="1:79" ht="48.95" customHeight="1" x14ac:dyDescent="0.2">
      <c r="A54" s="32" t="s">
        <v>20</v>
      </c>
      <c r="B54" s="32"/>
      <c r="C54" s="32" t="s">
        <v>14</v>
      </c>
      <c r="D54" s="32"/>
      <c r="E54" s="32"/>
      <c r="F54" s="32"/>
      <c r="G54" s="32" t="s">
        <v>19</v>
      </c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 t="s">
        <v>18</v>
      </c>
      <c r="U54" s="32"/>
      <c r="V54" s="32"/>
      <c r="W54" s="32"/>
      <c r="X54" s="32"/>
      <c r="Y54" s="32" t="s">
        <v>17</v>
      </c>
      <c r="Z54" s="32"/>
      <c r="AA54" s="32"/>
      <c r="AB54" s="32"/>
      <c r="AC54" s="32"/>
      <c r="AD54" s="32"/>
      <c r="AE54" s="32"/>
      <c r="AF54" s="32"/>
      <c r="AG54" s="32"/>
      <c r="AH54" s="32"/>
      <c r="AI54" s="32" t="s">
        <v>13</v>
      </c>
      <c r="AJ54" s="32"/>
      <c r="AK54" s="32"/>
      <c r="AL54" s="32"/>
      <c r="AM54" s="32"/>
      <c r="AN54" s="32"/>
      <c r="AO54" s="32"/>
      <c r="AP54" s="32"/>
      <c r="AQ54" s="32"/>
      <c r="AR54" s="32"/>
      <c r="AS54" s="32" t="s">
        <v>33</v>
      </c>
      <c r="AT54" s="32"/>
      <c r="AU54" s="32"/>
      <c r="AV54" s="32"/>
      <c r="AW54" s="32"/>
      <c r="AX54" s="32"/>
      <c r="AY54" s="32"/>
      <c r="AZ54" s="32"/>
      <c r="BA54" s="32"/>
      <c r="BB54" s="32"/>
      <c r="BC54" s="32" t="s">
        <v>5</v>
      </c>
      <c r="BD54" s="32"/>
      <c r="BE54" s="32"/>
      <c r="BF54" s="32"/>
      <c r="BG54" s="32"/>
      <c r="BH54" s="32"/>
      <c r="BI54" s="32"/>
      <c r="BJ54" s="32"/>
      <c r="BK54" s="32"/>
      <c r="BL54" s="32"/>
    </row>
    <row r="55" spans="1:79" ht="15.95" customHeight="1" x14ac:dyDescent="0.2">
      <c r="A55" s="32">
        <v>1</v>
      </c>
      <c r="B55" s="32"/>
      <c r="C55" s="32">
        <v>2</v>
      </c>
      <c r="D55" s="32"/>
      <c r="E55" s="32"/>
      <c r="F55" s="32"/>
      <c r="G55" s="32">
        <v>3</v>
      </c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>
        <v>4</v>
      </c>
      <c r="U55" s="32"/>
      <c r="V55" s="32"/>
      <c r="W55" s="32"/>
      <c r="X55" s="32"/>
      <c r="Y55" s="32">
        <v>5</v>
      </c>
      <c r="Z55" s="32"/>
      <c r="AA55" s="32"/>
      <c r="AB55" s="32"/>
      <c r="AC55" s="32"/>
      <c r="AD55" s="32"/>
      <c r="AE55" s="32"/>
      <c r="AF55" s="32"/>
      <c r="AG55" s="32"/>
      <c r="AH55" s="32"/>
      <c r="AI55" s="32">
        <v>6</v>
      </c>
      <c r="AJ55" s="32"/>
      <c r="AK55" s="32"/>
      <c r="AL55" s="32"/>
      <c r="AM55" s="32"/>
      <c r="AN55" s="32"/>
      <c r="AO55" s="32"/>
      <c r="AP55" s="32"/>
      <c r="AQ55" s="32"/>
      <c r="AR55" s="32"/>
      <c r="AS55" s="32">
        <v>7</v>
      </c>
      <c r="AT55" s="32"/>
      <c r="AU55" s="32"/>
      <c r="AV55" s="32"/>
      <c r="AW55" s="32"/>
      <c r="AX55" s="32"/>
      <c r="AY55" s="32"/>
      <c r="AZ55" s="32"/>
      <c r="BA55" s="32"/>
      <c r="BB55" s="32"/>
      <c r="BC55" s="32">
        <v>8</v>
      </c>
      <c r="BD55" s="32"/>
      <c r="BE55" s="32"/>
      <c r="BF55" s="32"/>
      <c r="BG55" s="32"/>
      <c r="BH55" s="32"/>
      <c r="BI55" s="32"/>
      <c r="BJ55" s="32"/>
      <c r="BK55" s="32"/>
      <c r="BL55" s="32"/>
    </row>
    <row r="56" spans="1:79" ht="12.75" hidden="1" customHeight="1" x14ac:dyDescent="0.2">
      <c r="A56" s="39"/>
      <c r="B56" s="39"/>
      <c r="C56" s="39" t="s">
        <v>53</v>
      </c>
      <c r="D56" s="39"/>
      <c r="E56" s="39"/>
      <c r="F56" s="39"/>
      <c r="G56" s="38" t="s">
        <v>55</v>
      </c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 t="s">
        <v>56</v>
      </c>
      <c r="U56" s="38"/>
      <c r="V56" s="38"/>
      <c r="W56" s="38"/>
      <c r="X56" s="38"/>
      <c r="Y56" s="38" t="s">
        <v>57</v>
      </c>
      <c r="Z56" s="38"/>
      <c r="AA56" s="38"/>
      <c r="AB56" s="38"/>
      <c r="AC56" s="38"/>
      <c r="AD56" s="38"/>
      <c r="AE56" s="38"/>
      <c r="AF56" s="38"/>
      <c r="AG56" s="38"/>
      <c r="AH56" s="38"/>
      <c r="AI56" s="33" t="s">
        <v>47</v>
      </c>
      <c r="AJ56" s="33"/>
      <c r="AK56" s="33"/>
      <c r="AL56" s="33"/>
      <c r="AM56" s="33"/>
      <c r="AN56" s="33"/>
      <c r="AO56" s="33"/>
      <c r="AP56" s="33"/>
      <c r="AQ56" s="33"/>
      <c r="AR56" s="33"/>
      <c r="AS56" s="33" t="s">
        <v>48</v>
      </c>
      <c r="AT56" s="33"/>
      <c r="AU56" s="33"/>
      <c r="AV56" s="33"/>
      <c r="AW56" s="33"/>
      <c r="AX56" s="33"/>
      <c r="AY56" s="33"/>
      <c r="AZ56" s="33"/>
      <c r="BA56" s="33"/>
      <c r="BB56" s="33"/>
      <c r="BC56" s="36" t="s">
        <v>66</v>
      </c>
      <c r="BD56" s="33"/>
      <c r="BE56" s="33"/>
      <c r="BF56" s="33"/>
      <c r="BG56" s="33"/>
      <c r="BH56" s="33"/>
      <c r="BI56" s="33"/>
      <c r="BJ56" s="33"/>
      <c r="BK56" s="33"/>
      <c r="BL56" s="33"/>
      <c r="CA56" s="13" t="s">
        <v>74</v>
      </c>
    </row>
    <row r="57" spans="1:79" ht="12.75" customHeight="1" x14ac:dyDescent="0.2">
      <c r="A57" s="32"/>
      <c r="B57" s="32"/>
      <c r="C57" s="72" t="s">
        <v>151</v>
      </c>
      <c r="D57" s="72"/>
      <c r="E57" s="72"/>
      <c r="F57" s="72"/>
      <c r="G57" s="99" t="s">
        <v>165</v>
      </c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4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CA57" s="13" t="s">
        <v>75</v>
      </c>
    </row>
    <row r="58" spans="1:79" ht="12.75" customHeight="1" x14ac:dyDescent="0.2">
      <c r="A58" s="32"/>
      <c r="B58" s="32"/>
      <c r="C58" s="72"/>
      <c r="D58" s="72"/>
      <c r="E58" s="72"/>
      <c r="F58" s="72"/>
      <c r="G58" s="99" t="s">
        <v>166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4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CA58" s="13" t="s">
        <v>75</v>
      </c>
    </row>
    <row r="59" spans="1:79" ht="12.75" customHeight="1" x14ac:dyDescent="0.2">
      <c r="A59" s="32"/>
      <c r="B59" s="32"/>
      <c r="C59" s="72"/>
      <c r="D59" s="72"/>
      <c r="E59" s="72"/>
      <c r="F59" s="72"/>
      <c r="G59" s="99" t="s">
        <v>86</v>
      </c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4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CA59" s="13" t="s">
        <v>75</v>
      </c>
    </row>
    <row r="60" spans="1:79" ht="36.75" customHeight="1" x14ac:dyDescent="0.2">
      <c r="A60" s="32"/>
      <c r="B60" s="32"/>
      <c r="C60" s="72"/>
      <c r="D60" s="72"/>
      <c r="E60" s="72"/>
      <c r="F60" s="72"/>
      <c r="G60" s="93" t="s">
        <v>167</v>
      </c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5"/>
      <c r="T60" s="73" t="s">
        <v>94</v>
      </c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24">
        <f>AC39</f>
        <v>1.4430000000000001</v>
      </c>
      <c r="AJ60" s="24"/>
      <c r="AK60" s="24"/>
      <c r="AL60" s="24"/>
      <c r="AM60" s="24"/>
      <c r="AN60" s="24"/>
      <c r="AO60" s="24"/>
      <c r="AP60" s="24"/>
      <c r="AQ60" s="24"/>
      <c r="AR60" s="24"/>
      <c r="AS60" s="24">
        <f>AO40</f>
        <v>1.3169999999999999</v>
      </c>
      <c r="AT60" s="24"/>
      <c r="AU60" s="24"/>
      <c r="AV60" s="24"/>
      <c r="AW60" s="24"/>
      <c r="AX60" s="24"/>
      <c r="AY60" s="24"/>
      <c r="AZ60" s="24"/>
      <c r="BA60" s="24"/>
      <c r="BB60" s="24"/>
      <c r="BC60" s="24">
        <f>AS60-AI60</f>
        <v>-0.12600000000000011</v>
      </c>
      <c r="BD60" s="24"/>
      <c r="BE60" s="24"/>
      <c r="BF60" s="24"/>
      <c r="BG60" s="24"/>
      <c r="BH60" s="24"/>
      <c r="BI60" s="24"/>
      <c r="BJ60" s="24"/>
      <c r="BK60" s="24"/>
      <c r="BL60" s="24"/>
      <c r="CA60" s="13" t="s">
        <v>75</v>
      </c>
    </row>
    <row r="62" spans="1:79" s="17" customFormat="1" ht="15.75" customHeight="1" x14ac:dyDescent="0.2">
      <c r="A62" s="30" t="s">
        <v>34</v>
      </c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0"/>
      <c r="BK62" s="30"/>
      <c r="BL62" s="30"/>
      <c r="BM62" s="30"/>
      <c r="BN62" s="30"/>
      <c r="BO62" s="30"/>
      <c r="BP62" s="30"/>
      <c r="BQ62" s="30"/>
    </row>
    <row r="63" spans="1:79" ht="15" customHeight="1" x14ac:dyDescent="0.2">
      <c r="A63" s="31" t="s">
        <v>100</v>
      </c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</row>
    <row r="65" spans="1:80" ht="39.950000000000003" customHeight="1" x14ac:dyDescent="0.2">
      <c r="A65" s="45" t="s">
        <v>22</v>
      </c>
      <c r="B65" s="45"/>
      <c r="C65" s="45"/>
      <c r="D65" s="45" t="s">
        <v>21</v>
      </c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86" t="s">
        <v>14</v>
      </c>
      <c r="R65" s="87"/>
      <c r="S65" s="87"/>
      <c r="T65" s="87"/>
      <c r="U65" s="88"/>
      <c r="V65" s="45" t="s">
        <v>41</v>
      </c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 t="s">
        <v>42</v>
      </c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 t="s">
        <v>43</v>
      </c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 t="s">
        <v>44</v>
      </c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</row>
    <row r="66" spans="1:80" ht="33.950000000000003" customHeight="1" x14ac:dyDescent="0.2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89"/>
      <c r="R66" s="90"/>
      <c r="S66" s="90"/>
      <c r="T66" s="90"/>
      <c r="U66" s="91"/>
      <c r="V66" s="45" t="s">
        <v>10</v>
      </c>
      <c r="W66" s="45"/>
      <c r="X66" s="45"/>
      <c r="Y66" s="45"/>
      <c r="Z66" s="45" t="s">
        <v>9</v>
      </c>
      <c r="AA66" s="45"/>
      <c r="AB66" s="45"/>
      <c r="AC66" s="45"/>
      <c r="AD66" s="45" t="s">
        <v>23</v>
      </c>
      <c r="AE66" s="45"/>
      <c r="AF66" s="45"/>
      <c r="AG66" s="45"/>
      <c r="AH66" s="45" t="s">
        <v>10</v>
      </c>
      <c r="AI66" s="45"/>
      <c r="AJ66" s="45"/>
      <c r="AK66" s="45"/>
      <c r="AL66" s="45" t="s">
        <v>9</v>
      </c>
      <c r="AM66" s="45"/>
      <c r="AN66" s="45"/>
      <c r="AO66" s="45"/>
      <c r="AP66" s="45" t="s">
        <v>23</v>
      </c>
      <c r="AQ66" s="45"/>
      <c r="AR66" s="45"/>
      <c r="AS66" s="45"/>
      <c r="AT66" s="45" t="s">
        <v>10</v>
      </c>
      <c r="AU66" s="45"/>
      <c r="AV66" s="45"/>
      <c r="AW66" s="45"/>
      <c r="AX66" s="45" t="s">
        <v>9</v>
      </c>
      <c r="AY66" s="45"/>
      <c r="AZ66" s="45"/>
      <c r="BA66" s="45"/>
      <c r="BB66" s="45" t="s">
        <v>23</v>
      </c>
      <c r="BC66" s="45"/>
      <c r="BD66" s="45"/>
      <c r="BE66" s="45"/>
      <c r="BF66" s="45" t="s">
        <v>10</v>
      </c>
      <c r="BG66" s="45"/>
      <c r="BH66" s="45"/>
      <c r="BI66" s="45"/>
      <c r="BJ66" s="45" t="s">
        <v>9</v>
      </c>
      <c r="BK66" s="45"/>
      <c r="BL66" s="45"/>
      <c r="BM66" s="45"/>
      <c r="BN66" s="45" t="s">
        <v>23</v>
      </c>
      <c r="BO66" s="45"/>
      <c r="BP66" s="45"/>
      <c r="BQ66" s="45"/>
    </row>
    <row r="67" spans="1:80" ht="15" customHeight="1" x14ac:dyDescent="0.2">
      <c r="A67" s="45">
        <v>1</v>
      </c>
      <c r="B67" s="45"/>
      <c r="C67" s="45"/>
      <c r="D67" s="45">
        <v>2</v>
      </c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9">
        <v>3</v>
      </c>
      <c r="R67" s="50"/>
      <c r="S67" s="50"/>
      <c r="T67" s="50"/>
      <c r="U67" s="51"/>
      <c r="V67" s="45">
        <v>4</v>
      </c>
      <c r="W67" s="45"/>
      <c r="X67" s="45"/>
      <c r="Y67" s="45"/>
      <c r="Z67" s="45">
        <v>5</v>
      </c>
      <c r="AA67" s="45"/>
      <c r="AB67" s="45"/>
      <c r="AC67" s="45"/>
      <c r="AD67" s="45">
        <v>6</v>
      </c>
      <c r="AE67" s="45"/>
      <c r="AF67" s="45"/>
      <c r="AG67" s="45"/>
      <c r="AH67" s="45">
        <v>7</v>
      </c>
      <c r="AI67" s="45"/>
      <c r="AJ67" s="45"/>
      <c r="AK67" s="45"/>
      <c r="AL67" s="45">
        <v>8</v>
      </c>
      <c r="AM67" s="45"/>
      <c r="AN67" s="45"/>
      <c r="AO67" s="45"/>
      <c r="AP67" s="45">
        <v>9</v>
      </c>
      <c r="AQ67" s="45"/>
      <c r="AR67" s="45"/>
      <c r="AS67" s="45"/>
      <c r="AT67" s="45">
        <v>10</v>
      </c>
      <c r="AU67" s="45"/>
      <c r="AV67" s="45"/>
      <c r="AW67" s="45"/>
      <c r="AX67" s="45">
        <v>11</v>
      </c>
      <c r="AY67" s="45"/>
      <c r="AZ67" s="45"/>
      <c r="BA67" s="45"/>
      <c r="BB67" s="45">
        <v>12</v>
      </c>
      <c r="BC67" s="45"/>
      <c r="BD67" s="45"/>
      <c r="BE67" s="45"/>
      <c r="BF67" s="45">
        <v>13</v>
      </c>
      <c r="BG67" s="45"/>
      <c r="BH67" s="45"/>
      <c r="BI67" s="45"/>
      <c r="BJ67" s="45">
        <v>14</v>
      </c>
      <c r="BK67" s="45"/>
      <c r="BL67" s="45"/>
      <c r="BM67" s="45"/>
      <c r="BN67" s="45">
        <v>15</v>
      </c>
      <c r="BO67" s="45"/>
      <c r="BP67" s="45"/>
      <c r="BQ67" s="45"/>
    </row>
    <row r="68" spans="1:80" ht="12.75" hidden="1" customHeight="1" x14ac:dyDescent="0.2">
      <c r="A68" s="64" t="s">
        <v>58</v>
      </c>
      <c r="B68" s="65"/>
      <c r="C68" s="66"/>
      <c r="D68" s="67" t="s">
        <v>55</v>
      </c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9"/>
      <c r="Q68" s="64" t="s">
        <v>53</v>
      </c>
      <c r="R68" s="65"/>
      <c r="S68" s="65"/>
      <c r="T68" s="65"/>
      <c r="U68" s="66"/>
      <c r="V68" s="52" t="s">
        <v>45</v>
      </c>
      <c r="W68" s="53"/>
      <c r="X68" s="53"/>
      <c r="Y68" s="54"/>
      <c r="Z68" s="52" t="s">
        <v>59</v>
      </c>
      <c r="AA68" s="53"/>
      <c r="AB68" s="53"/>
      <c r="AC68" s="54"/>
      <c r="AD68" s="55" t="s">
        <v>62</v>
      </c>
      <c r="AE68" s="56"/>
      <c r="AF68" s="56"/>
      <c r="AG68" s="57"/>
      <c r="AH68" s="52" t="s">
        <v>47</v>
      </c>
      <c r="AI68" s="53"/>
      <c r="AJ68" s="53"/>
      <c r="AK68" s="54"/>
      <c r="AL68" s="52" t="s">
        <v>46</v>
      </c>
      <c r="AM68" s="53"/>
      <c r="AN68" s="53"/>
      <c r="AO68" s="54"/>
      <c r="AP68" s="55" t="s">
        <v>62</v>
      </c>
      <c r="AQ68" s="56"/>
      <c r="AR68" s="56"/>
      <c r="AS68" s="57"/>
      <c r="AT68" s="52" t="s">
        <v>48</v>
      </c>
      <c r="AU68" s="53"/>
      <c r="AV68" s="53"/>
      <c r="AW68" s="54"/>
      <c r="AX68" s="52" t="s">
        <v>49</v>
      </c>
      <c r="AY68" s="53"/>
      <c r="AZ68" s="53"/>
      <c r="BA68" s="54"/>
      <c r="BB68" s="55" t="s">
        <v>62</v>
      </c>
      <c r="BC68" s="56"/>
      <c r="BD68" s="56"/>
      <c r="BE68" s="57"/>
      <c r="BF68" s="74" t="s">
        <v>60</v>
      </c>
      <c r="BG68" s="75"/>
      <c r="BH68" s="75"/>
      <c r="BI68" s="76"/>
      <c r="BJ68" s="52" t="s">
        <v>61</v>
      </c>
      <c r="BK68" s="53"/>
      <c r="BL68" s="53"/>
      <c r="BM68" s="54"/>
      <c r="BN68" s="55" t="s">
        <v>62</v>
      </c>
      <c r="BO68" s="56"/>
      <c r="BP68" s="56"/>
      <c r="BQ68" s="57"/>
      <c r="CA68" s="13" t="s">
        <v>76</v>
      </c>
      <c r="CB68" s="13" t="s">
        <v>80</v>
      </c>
    </row>
    <row r="69" spans="1:80" s="8" customFormat="1" ht="15.75" customHeight="1" x14ac:dyDescent="0.2">
      <c r="A69" s="46" t="s">
        <v>83</v>
      </c>
      <c r="B69" s="47"/>
      <c r="C69" s="48"/>
      <c r="D69" s="42" t="s">
        <v>84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4"/>
      <c r="Q69" s="46"/>
      <c r="R69" s="47"/>
      <c r="S69" s="47"/>
      <c r="T69" s="47"/>
      <c r="U69" s="48"/>
      <c r="V69" s="58"/>
      <c r="W69" s="59"/>
      <c r="X69" s="59"/>
      <c r="Y69" s="60"/>
      <c r="Z69" s="58"/>
      <c r="AA69" s="59"/>
      <c r="AB69" s="59"/>
      <c r="AC69" s="60"/>
      <c r="AD69" s="58">
        <f>V69+Z69</f>
        <v>0</v>
      </c>
      <c r="AE69" s="59"/>
      <c r="AF69" s="59"/>
      <c r="AG69" s="60"/>
      <c r="AH69" s="58"/>
      <c r="AI69" s="59"/>
      <c r="AJ69" s="59"/>
      <c r="AK69" s="60"/>
      <c r="AL69" s="58"/>
      <c r="AM69" s="59"/>
      <c r="AN69" s="59"/>
      <c r="AO69" s="60"/>
      <c r="AP69" s="58">
        <f>AH69+AL69</f>
        <v>0</v>
      </c>
      <c r="AQ69" s="59"/>
      <c r="AR69" s="59"/>
      <c r="AS69" s="60"/>
      <c r="AT69" s="58"/>
      <c r="AU69" s="59"/>
      <c r="AV69" s="59"/>
      <c r="AW69" s="60"/>
      <c r="AX69" s="58"/>
      <c r="AY69" s="59"/>
      <c r="AZ69" s="59"/>
      <c r="BA69" s="60"/>
      <c r="BB69" s="58">
        <f>AT69+AX69</f>
        <v>0</v>
      </c>
      <c r="BC69" s="59"/>
      <c r="BD69" s="59"/>
      <c r="BE69" s="60"/>
      <c r="BF69" s="61"/>
      <c r="BG69" s="62"/>
      <c r="BH69" s="62"/>
      <c r="BI69" s="63"/>
      <c r="BJ69" s="58"/>
      <c r="BK69" s="59"/>
      <c r="BL69" s="59"/>
      <c r="BM69" s="60"/>
      <c r="BN69" s="58">
        <f>BF69+BJ69</f>
        <v>0</v>
      </c>
      <c r="BO69" s="59"/>
      <c r="BP69" s="59"/>
      <c r="BQ69" s="60"/>
      <c r="CA69" s="8" t="s">
        <v>77</v>
      </c>
    </row>
    <row r="72" spans="1:80" ht="15.75" customHeight="1" x14ac:dyDescent="0.2">
      <c r="A72" s="70" t="s">
        <v>35</v>
      </c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  <c r="AS72" s="71"/>
      <c r="AT72" s="71"/>
      <c r="AU72" s="71"/>
      <c r="AV72" s="71"/>
      <c r="AW72" s="71"/>
      <c r="AX72" s="71"/>
      <c r="AY72" s="71"/>
      <c r="AZ72" s="71"/>
      <c r="BA72" s="71"/>
      <c r="BB72" s="71"/>
      <c r="BC72" s="71"/>
      <c r="BD72" s="71"/>
      <c r="BE72" s="71"/>
      <c r="BF72" s="71"/>
      <c r="BG72" s="71"/>
      <c r="BH72" s="71"/>
      <c r="BI72" s="71"/>
      <c r="BJ72" s="71"/>
      <c r="BK72" s="71"/>
      <c r="BL72" s="71"/>
    </row>
    <row r="73" spans="1:80" ht="15.75" customHeight="1" x14ac:dyDescent="0.2">
      <c r="A73" s="70" t="s">
        <v>36</v>
      </c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1"/>
      <c r="BK73" s="71"/>
      <c r="BL73" s="71"/>
    </row>
    <row r="74" spans="1:80" ht="18.75" customHeight="1" x14ac:dyDescent="0.2">
      <c r="A74" s="70" t="s">
        <v>37</v>
      </c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  <c r="BH74" s="71"/>
      <c r="BI74" s="71"/>
      <c r="BJ74" s="71"/>
      <c r="BK74" s="71"/>
      <c r="BL74" s="71"/>
    </row>
    <row r="75" spans="1:80" ht="12" customHeight="1" x14ac:dyDescent="0.2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  <c r="BK75" s="30"/>
      <c r="BL75" s="30"/>
    </row>
    <row r="77" spans="1:80" ht="42" customHeight="1" x14ac:dyDescent="0.2">
      <c r="A77" s="77" t="s">
        <v>98</v>
      </c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14"/>
      <c r="AO77" s="14"/>
      <c r="AP77" s="27" t="s">
        <v>99</v>
      </c>
      <c r="AQ77" s="108"/>
      <c r="AR77" s="108"/>
      <c r="AS77" s="108"/>
      <c r="AT77" s="108"/>
      <c r="AU77" s="108"/>
      <c r="AV77" s="108"/>
      <c r="AW77" s="108"/>
      <c r="AX77" s="108"/>
      <c r="AY77" s="108"/>
      <c r="AZ77" s="108"/>
      <c r="BA77" s="108"/>
      <c r="BB77" s="108"/>
      <c r="BC77" s="108"/>
      <c r="BD77" s="108"/>
      <c r="BE77" s="108"/>
      <c r="BF77" s="108"/>
      <c r="BG77" s="108"/>
      <c r="BH77" s="108"/>
    </row>
    <row r="78" spans="1:80" x14ac:dyDescent="0.2">
      <c r="W78" s="92" t="s">
        <v>38</v>
      </c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19"/>
      <c r="AO78" s="19"/>
      <c r="AP78" s="92" t="s">
        <v>39</v>
      </c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</row>
    <row r="81" spans="1:59" ht="15.95" customHeight="1" x14ac:dyDescent="0.2">
      <c r="A81" s="77" t="s">
        <v>139</v>
      </c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7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14"/>
      <c r="AO81" s="27" t="s">
        <v>140</v>
      </c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</row>
    <row r="82" spans="1:59" x14ac:dyDescent="0.2">
      <c r="W82" s="107" t="s">
        <v>38</v>
      </c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  <c r="AO82" s="107" t="s">
        <v>141</v>
      </c>
      <c r="AP82" s="107"/>
      <c r="AQ82" s="107"/>
      <c r="AR82" s="107"/>
      <c r="AS82" s="107"/>
      <c r="AT82" s="107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</row>
  </sheetData>
  <mergeCells count="329">
    <mergeCell ref="A19:K19"/>
    <mergeCell ref="L19:AB19"/>
    <mergeCell ref="AC19:BB19"/>
    <mergeCell ref="A21:BL21"/>
    <mergeCell ref="A22:BL22"/>
    <mergeCell ref="AQ24:BL24"/>
    <mergeCell ref="V24:AP24"/>
    <mergeCell ref="A24:U24"/>
    <mergeCell ref="O25:U25"/>
    <mergeCell ref="H25:N25"/>
    <mergeCell ref="A25:G25"/>
    <mergeCell ref="BE25:BL25"/>
    <mergeCell ref="AX25:BD25"/>
    <mergeCell ref="AQ25:AW25"/>
    <mergeCell ref="AJ25:AP25"/>
    <mergeCell ref="AC25:AI25"/>
    <mergeCell ref="V25:AB25"/>
    <mergeCell ref="BE26:BL26"/>
    <mergeCell ref="AX26:BD26"/>
    <mergeCell ref="AQ26:AW26"/>
    <mergeCell ref="AJ26:AP26"/>
    <mergeCell ref="AC26:AI26"/>
    <mergeCell ref="V26:AB26"/>
    <mergeCell ref="O26:U26"/>
    <mergeCell ref="H26:N26"/>
    <mergeCell ref="A26:G26"/>
    <mergeCell ref="A27:G27"/>
    <mergeCell ref="H27:N27"/>
    <mergeCell ref="O27:U27"/>
    <mergeCell ref="V27:AB27"/>
    <mergeCell ref="AC27:AI27"/>
    <mergeCell ref="AJ27:AP27"/>
    <mergeCell ref="AQ27:AW27"/>
    <mergeCell ref="AX27:BD27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AQ28:AW28"/>
    <mergeCell ref="AX28:BD28"/>
    <mergeCell ref="BE28:BL28"/>
    <mergeCell ref="BA34:BL34"/>
    <mergeCell ref="AO34:AZ34"/>
    <mergeCell ref="AC34:AN34"/>
    <mergeCell ref="L34:AB35"/>
    <mergeCell ref="AG35:AJ35"/>
    <mergeCell ref="AC35:AF35"/>
    <mergeCell ref="H34:K35"/>
    <mergeCell ref="D34:G35"/>
    <mergeCell ref="A34:C35"/>
    <mergeCell ref="BI35:BL35"/>
    <mergeCell ref="BE35:BH35"/>
    <mergeCell ref="BA35:BD35"/>
    <mergeCell ref="AW35:AZ35"/>
    <mergeCell ref="AS35:AV35"/>
    <mergeCell ref="AO35:AR35"/>
    <mergeCell ref="AK35:AN35"/>
    <mergeCell ref="BI36:BL36"/>
    <mergeCell ref="BE36:BH36"/>
    <mergeCell ref="BA36:BD36"/>
    <mergeCell ref="AW36:AZ36"/>
    <mergeCell ref="AS36:AV36"/>
    <mergeCell ref="AO36:AR36"/>
    <mergeCell ref="AK36:AN36"/>
    <mergeCell ref="AG36:AJ36"/>
    <mergeCell ref="AC36:AF36"/>
    <mergeCell ref="L36:AB36"/>
    <mergeCell ref="H36:K36"/>
    <mergeCell ref="D36:G36"/>
    <mergeCell ref="A36:C36"/>
    <mergeCell ref="A37:C37"/>
    <mergeCell ref="D37:G37"/>
    <mergeCell ref="H37:K37"/>
    <mergeCell ref="L37:AB37"/>
    <mergeCell ref="AC37:AF37"/>
    <mergeCell ref="AG37:AJ37"/>
    <mergeCell ref="AK37:AN37"/>
    <mergeCell ref="BE37:BH37"/>
    <mergeCell ref="BI37:BL37"/>
    <mergeCell ref="AO37:AR37"/>
    <mergeCell ref="AS37:AV37"/>
    <mergeCell ref="AW37:AZ37"/>
    <mergeCell ref="BA37:BD37"/>
    <mergeCell ref="BI40:BL40"/>
    <mergeCell ref="AW40:AZ40"/>
    <mergeCell ref="BA40:BD40"/>
    <mergeCell ref="BE40:BH40"/>
    <mergeCell ref="AW39:AZ39"/>
    <mergeCell ref="BA39:BD39"/>
    <mergeCell ref="BE39:BH39"/>
    <mergeCell ref="BI39:BL39"/>
    <mergeCell ref="AW38:AZ38"/>
    <mergeCell ref="BA38:BD38"/>
    <mergeCell ref="BE38:BH38"/>
    <mergeCell ref="BI38:BL38"/>
    <mergeCell ref="A43:BL43"/>
    <mergeCell ref="A40:C40"/>
    <mergeCell ref="D40:G40"/>
    <mergeCell ref="H40:K40"/>
    <mergeCell ref="L40:AB40"/>
    <mergeCell ref="A44:BL44"/>
    <mergeCell ref="AW46:BL46"/>
    <mergeCell ref="AG46:AV46"/>
    <mergeCell ref="Q46:AF46"/>
    <mergeCell ref="A46:P47"/>
    <mergeCell ref="BG47:BL47"/>
    <mergeCell ref="BB47:BF47"/>
    <mergeCell ref="AW47:BA47"/>
    <mergeCell ref="AQ47:AV47"/>
    <mergeCell ref="AL47:AP47"/>
    <mergeCell ref="AG47:AK47"/>
    <mergeCell ref="AA47:AF47"/>
    <mergeCell ref="V47:Z47"/>
    <mergeCell ref="Q47:U47"/>
    <mergeCell ref="AG40:AJ40"/>
    <mergeCell ref="AK40:AN40"/>
    <mergeCell ref="AO40:AR40"/>
    <mergeCell ref="AS40:AV40"/>
    <mergeCell ref="A48:P48"/>
    <mergeCell ref="A49:P49"/>
    <mergeCell ref="Q49:U49"/>
    <mergeCell ref="V49:Z49"/>
    <mergeCell ref="AW49:BA49"/>
    <mergeCell ref="BB49:BF49"/>
    <mergeCell ref="BG49:BL49"/>
    <mergeCell ref="AA49:AF49"/>
    <mergeCell ref="AG49:AK49"/>
    <mergeCell ref="AL49:AP49"/>
    <mergeCell ref="AQ49:AV49"/>
    <mergeCell ref="BG48:BL48"/>
    <mergeCell ref="BB48:BF48"/>
    <mergeCell ref="AW48:BA48"/>
    <mergeCell ref="AQ48:AV48"/>
    <mergeCell ref="AL48:AP48"/>
    <mergeCell ref="AG48:AK48"/>
    <mergeCell ref="AA48:AF48"/>
    <mergeCell ref="V48:Z48"/>
    <mergeCell ref="Q48:U48"/>
    <mergeCell ref="BC54:BL54"/>
    <mergeCell ref="AS54:BB54"/>
    <mergeCell ref="AI54:AR54"/>
    <mergeCell ref="Y54:AH54"/>
    <mergeCell ref="AG50:AK50"/>
    <mergeCell ref="AL50:AP50"/>
    <mergeCell ref="AQ50:AV50"/>
    <mergeCell ref="V50:Z50"/>
    <mergeCell ref="AA50:AF50"/>
    <mergeCell ref="A52:BL52"/>
    <mergeCell ref="T54:X54"/>
    <mergeCell ref="G54:S54"/>
    <mergeCell ref="AW50:BA50"/>
    <mergeCell ref="BB50:BF50"/>
    <mergeCell ref="BG50:BL50"/>
    <mergeCell ref="BC55:BL55"/>
    <mergeCell ref="AS55:BB55"/>
    <mergeCell ref="AI55:AR55"/>
    <mergeCell ref="Y55:AH55"/>
    <mergeCell ref="T55:X55"/>
    <mergeCell ref="G55:S55"/>
    <mergeCell ref="A55:B55"/>
    <mergeCell ref="C55:F55"/>
    <mergeCell ref="AI56:AR56"/>
    <mergeCell ref="AS56:BB56"/>
    <mergeCell ref="BC56:BL56"/>
    <mergeCell ref="A56:B56"/>
    <mergeCell ref="C56:F56"/>
    <mergeCell ref="G56:S56"/>
    <mergeCell ref="T56:X56"/>
    <mergeCell ref="Y56:AH56"/>
    <mergeCell ref="BN69:BQ69"/>
    <mergeCell ref="AP69:AS69"/>
    <mergeCell ref="AT69:AW69"/>
    <mergeCell ref="AX69:BA69"/>
    <mergeCell ref="BB69:BE69"/>
    <mergeCell ref="A63:BL63"/>
    <mergeCell ref="BF65:BQ65"/>
    <mergeCell ref="AT65:BE65"/>
    <mergeCell ref="AH65:AS65"/>
    <mergeCell ref="V65:AG65"/>
    <mergeCell ref="D65:P66"/>
    <mergeCell ref="A65:C66"/>
    <mergeCell ref="BN66:BQ66"/>
    <mergeCell ref="BJ66:BM66"/>
    <mergeCell ref="BF66:BI66"/>
    <mergeCell ref="AD66:AG66"/>
    <mergeCell ref="Z66:AC66"/>
    <mergeCell ref="BB66:BE66"/>
    <mergeCell ref="AX66:BA66"/>
    <mergeCell ref="AT66:AW66"/>
    <mergeCell ref="AP66:AS66"/>
    <mergeCell ref="BF69:BI69"/>
    <mergeCell ref="BJ69:BM69"/>
    <mergeCell ref="AT68:AW68"/>
    <mergeCell ref="Q67:U67"/>
    <mergeCell ref="AX68:BA68"/>
    <mergeCell ref="BB68:BE68"/>
    <mergeCell ref="A68:C68"/>
    <mergeCell ref="V69:Y69"/>
    <mergeCell ref="Z69:AC69"/>
    <mergeCell ref="AD69:AG69"/>
    <mergeCell ref="AH69:AK69"/>
    <mergeCell ref="AL69:AO69"/>
    <mergeCell ref="D68:P68"/>
    <mergeCell ref="A69:C69"/>
    <mergeCell ref="D69:P69"/>
    <mergeCell ref="V68:Y68"/>
    <mergeCell ref="Z68:AC68"/>
    <mergeCell ref="AD68:AG68"/>
    <mergeCell ref="Q69:U69"/>
    <mergeCell ref="AH66:AK66"/>
    <mergeCell ref="V66:Y66"/>
    <mergeCell ref="BB67:BE67"/>
    <mergeCell ref="AX67:BA67"/>
    <mergeCell ref="AT67:AW67"/>
    <mergeCell ref="AP67:AS67"/>
    <mergeCell ref="AD67:AG67"/>
    <mergeCell ref="Z67:AC67"/>
    <mergeCell ref="V67:Y67"/>
    <mergeCell ref="C60:F60"/>
    <mergeCell ref="G60:S60"/>
    <mergeCell ref="BC60:BL60"/>
    <mergeCell ref="A62:BQ62"/>
    <mergeCell ref="BF68:BI68"/>
    <mergeCell ref="BJ68:BM68"/>
    <mergeCell ref="BN68:BQ68"/>
    <mergeCell ref="AP68:AS68"/>
    <mergeCell ref="Q65:U66"/>
    <mergeCell ref="Q68:U68"/>
    <mergeCell ref="BN67:BQ67"/>
    <mergeCell ref="BJ67:BM67"/>
    <mergeCell ref="BF67:BI67"/>
    <mergeCell ref="A67:C67"/>
    <mergeCell ref="D67:P67"/>
    <mergeCell ref="T60:X60"/>
    <mergeCell ref="Y60:AH60"/>
    <mergeCell ref="AI60:AR60"/>
    <mergeCell ref="AS60:BB60"/>
    <mergeCell ref="AH68:AK68"/>
    <mergeCell ref="AL68:AO68"/>
    <mergeCell ref="AL67:AO67"/>
    <mergeCell ref="AH67:AK67"/>
    <mergeCell ref="AL66:AO66"/>
    <mergeCell ref="AO2:BL4"/>
    <mergeCell ref="Y13:AL13"/>
    <mergeCell ref="M18:AA18"/>
    <mergeCell ref="B14:K14"/>
    <mergeCell ref="B16:K16"/>
    <mergeCell ref="B18:K18"/>
    <mergeCell ref="A17:K17"/>
    <mergeCell ref="L17:AP17"/>
    <mergeCell ref="AC18:BL18"/>
    <mergeCell ref="A15:K15"/>
    <mergeCell ref="A5:BL5"/>
    <mergeCell ref="A6:BL6"/>
    <mergeCell ref="A7:BL7"/>
    <mergeCell ref="A8:BL8"/>
    <mergeCell ref="A9:BL9"/>
    <mergeCell ref="L15:AP15"/>
    <mergeCell ref="L16:BL16"/>
    <mergeCell ref="A11:BL11"/>
    <mergeCell ref="A12:BL12"/>
    <mergeCell ref="L14:BL14"/>
    <mergeCell ref="AP78:BH78"/>
    <mergeCell ref="A81:V81"/>
    <mergeCell ref="W81:AM81"/>
    <mergeCell ref="W78:AM78"/>
    <mergeCell ref="W82:AM82"/>
    <mergeCell ref="AO81:BG81"/>
    <mergeCell ref="AO82:BG82"/>
    <mergeCell ref="A75:BL75"/>
    <mergeCell ref="A77:V77"/>
    <mergeCell ref="W77:AM77"/>
    <mergeCell ref="AP77:BH77"/>
    <mergeCell ref="A72:BL72"/>
    <mergeCell ref="A73:BL73"/>
    <mergeCell ref="AC40:AF40"/>
    <mergeCell ref="A54:B54"/>
    <mergeCell ref="C54:F54"/>
    <mergeCell ref="A50:P50"/>
    <mergeCell ref="Q50:U50"/>
    <mergeCell ref="A60:B60"/>
    <mergeCell ref="A74:BL74"/>
    <mergeCell ref="A59:B59"/>
    <mergeCell ref="C59:F59"/>
    <mergeCell ref="G59:S59"/>
    <mergeCell ref="T59:X59"/>
    <mergeCell ref="Y59:AH59"/>
    <mergeCell ref="AI59:AR59"/>
    <mergeCell ref="AS59:BB59"/>
    <mergeCell ref="BC59:BL59"/>
    <mergeCell ref="A57:B57"/>
    <mergeCell ref="C57:F57"/>
    <mergeCell ref="G57:S57"/>
    <mergeCell ref="T57:X57"/>
    <mergeCell ref="Y57:AH57"/>
    <mergeCell ref="AI57:AR57"/>
    <mergeCell ref="AS57:BB57"/>
    <mergeCell ref="A39:C39"/>
    <mergeCell ref="D39:G39"/>
    <mergeCell ref="H39:K39"/>
    <mergeCell ref="L39:AB39"/>
    <mergeCell ref="AC39:AF39"/>
    <mergeCell ref="AG39:AJ39"/>
    <mergeCell ref="AK39:AN39"/>
    <mergeCell ref="AO39:AR39"/>
    <mergeCell ref="AS39:AV39"/>
    <mergeCell ref="A38:C38"/>
    <mergeCell ref="D38:G38"/>
    <mergeCell ref="H38:K38"/>
    <mergeCell ref="L38:AB38"/>
    <mergeCell ref="AC38:AF38"/>
    <mergeCell ref="AG38:AJ38"/>
    <mergeCell ref="AK38:AN38"/>
    <mergeCell ref="AO38:AR38"/>
    <mergeCell ref="AS38:AV38"/>
    <mergeCell ref="BC57:BL57"/>
    <mergeCell ref="A58:B58"/>
    <mergeCell ref="C58:F58"/>
    <mergeCell ref="G58:S58"/>
    <mergeCell ref="T58:X58"/>
    <mergeCell ref="Y58:AH58"/>
    <mergeCell ref="AI58:AR58"/>
    <mergeCell ref="AS58:BB58"/>
    <mergeCell ref="BC58:BL58"/>
  </mergeCells>
  <pageMargins left="0.31496062992125984" right="0.31496062992125984" top="0.39370078740157483" bottom="0.39370078740157483" header="0" footer="0"/>
  <pageSetup paperSize="9" scale="67" fitToHeight="999" orientation="landscape" r:id="rId1"/>
  <headerFooter alignWithMargins="0"/>
  <rowBreaks count="1" manualBreakCount="1">
    <brk id="50" max="6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77"/>
  <sheetViews>
    <sheetView view="pageBreakPreview" topLeftCell="A2" zoomScale="60" zoomScaleNormal="100" workbookViewId="0">
      <selection activeCell="AS39" sqref="AS39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80" width="0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79" t="s">
        <v>24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15.95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4.1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9.75" hidden="1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</row>
    <row r="6" spans="1:64" ht="9.75" hidden="1" customHeight="1" x14ac:dyDescent="0.2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</row>
    <row r="7" spans="1:64" ht="9.75" hidden="1" customHeight="1" x14ac:dyDescent="0.2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</row>
    <row r="8" spans="1:64" ht="9.75" hidden="1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</row>
    <row r="9" spans="1:64" ht="8.25" hidden="1" customHeight="1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</row>
    <row r="11" spans="1:64" ht="15.75" customHeight="1" x14ac:dyDescent="0.2">
      <c r="A11" s="29" t="s">
        <v>67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</row>
    <row r="12" spans="1:64" ht="15.75" customHeight="1" x14ac:dyDescent="0.2">
      <c r="A12" s="29" t="s">
        <v>25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80" t="s">
        <v>142</v>
      </c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83" t="s">
        <v>96</v>
      </c>
      <c r="C14" s="84"/>
      <c r="D14" s="84"/>
      <c r="E14" s="84"/>
      <c r="F14" s="84"/>
      <c r="G14" s="84"/>
      <c r="H14" s="84"/>
      <c r="I14" s="84"/>
      <c r="J14" s="84"/>
      <c r="K14" s="84"/>
      <c r="L14" s="27" t="s">
        <v>97</v>
      </c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</row>
    <row r="15" spans="1:64" ht="15.95" customHeight="1" x14ac:dyDescent="0.2">
      <c r="A15" s="26" t="s">
        <v>0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 t="s">
        <v>1</v>
      </c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</row>
    <row r="16" spans="1:64" ht="27.95" customHeight="1" x14ac:dyDescent="0.2">
      <c r="A16" s="4" t="s">
        <v>27</v>
      </c>
      <c r="B16" s="83" t="s">
        <v>103</v>
      </c>
      <c r="C16" s="84"/>
      <c r="D16" s="84"/>
      <c r="E16" s="84"/>
      <c r="F16" s="84"/>
      <c r="G16" s="84"/>
      <c r="H16" s="84"/>
      <c r="I16" s="84"/>
      <c r="J16" s="84"/>
      <c r="K16" s="84"/>
      <c r="L16" s="27" t="s">
        <v>97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</row>
    <row r="17" spans="1:79" ht="15.95" customHeight="1" x14ac:dyDescent="0.2">
      <c r="A17" s="26" t="s">
        <v>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 t="s">
        <v>2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</row>
    <row r="18" spans="1:79" ht="27.95" customHeight="1" x14ac:dyDescent="0.2">
      <c r="A18" s="4" t="s">
        <v>28</v>
      </c>
      <c r="B18" s="83" t="s">
        <v>133</v>
      </c>
      <c r="C18" s="84"/>
      <c r="D18" s="84"/>
      <c r="E18" s="84"/>
      <c r="F18" s="84"/>
      <c r="G18" s="84"/>
      <c r="H18" s="84"/>
      <c r="I18" s="84"/>
      <c r="J18" s="84"/>
      <c r="K18" s="84"/>
      <c r="M18" s="81" t="s">
        <v>135</v>
      </c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C18" s="27" t="s">
        <v>134</v>
      </c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</row>
    <row r="19" spans="1:79" ht="32.1" customHeight="1" x14ac:dyDescent="0.2">
      <c r="A19" s="26" t="s">
        <v>0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 t="s">
        <v>29</v>
      </c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 t="s">
        <v>3</v>
      </c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</row>
    <row r="21" spans="1:79" ht="15.75" customHeight="1" x14ac:dyDescent="0.2">
      <c r="A21" s="30" t="s">
        <v>4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</row>
    <row r="22" spans="1:79" ht="15" customHeight="1" x14ac:dyDescent="0.2">
      <c r="A22" s="31" t="s">
        <v>100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</row>
    <row r="24" spans="1:79" ht="27.95" customHeight="1" x14ac:dyDescent="0.2">
      <c r="A24" s="32" t="s">
        <v>7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 t="s">
        <v>6</v>
      </c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 t="s">
        <v>5</v>
      </c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</row>
    <row r="25" spans="1:79" ht="27.95" customHeight="1" x14ac:dyDescent="0.2">
      <c r="A25" s="32" t="s">
        <v>10</v>
      </c>
      <c r="B25" s="32"/>
      <c r="C25" s="32"/>
      <c r="D25" s="32"/>
      <c r="E25" s="32"/>
      <c r="F25" s="32"/>
      <c r="G25" s="32"/>
      <c r="H25" s="32" t="s">
        <v>9</v>
      </c>
      <c r="I25" s="32"/>
      <c r="J25" s="32"/>
      <c r="K25" s="32"/>
      <c r="L25" s="32"/>
      <c r="M25" s="32"/>
      <c r="N25" s="32"/>
      <c r="O25" s="32" t="s">
        <v>8</v>
      </c>
      <c r="P25" s="32"/>
      <c r="Q25" s="32"/>
      <c r="R25" s="32"/>
      <c r="S25" s="32"/>
      <c r="T25" s="32"/>
      <c r="U25" s="32"/>
      <c r="V25" s="32" t="s">
        <v>10</v>
      </c>
      <c r="W25" s="32"/>
      <c r="X25" s="32"/>
      <c r="Y25" s="32"/>
      <c r="Z25" s="32"/>
      <c r="AA25" s="32"/>
      <c r="AB25" s="32"/>
      <c r="AC25" s="32" t="s">
        <v>9</v>
      </c>
      <c r="AD25" s="32"/>
      <c r="AE25" s="32"/>
      <c r="AF25" s="32"/>
      <c r="AG25" s="32"/>
      <c r="AH25" s="32"/>
      <c r="AI25" s="32"/>
      <c r="AJ25" s="32" t="s">
        <v>8</v>
      </c>
      <c r="AK25" s="32"/>
      <c r="AL25" s="32"/>
      <c r="AM25" s="32"/>
      <c r="AN25" s="32"/>
      <c r="AO25" s="32"/>
      <c r="AP25" s="32"/>
      <c r="AQ25" s="32" t="s">
        <v>10</v>
      </c>
      <c r="AR25" s="32"/>
      <c r="AS25" s="32"/>
      <c r="AT25" s="32"/>
      <c r="AU25" s="32"/>
      <c r="AV25" s="32"/>
      <c r="AW25" s="32"/>
      <c r="AX25" s="32" t="s">
        <v>9</v>
      </c>
      <c r="AY25" s="32"/>
      <c r="AZ25" s="32"/>
      <c r="BA25" s="32"/>
      <c r="BB25" s="32"/>
      <c r="BC25" s="32"/>
      <c r="BD25" s="32"/>
      <c r="BE25" s="32" t="s">
        <v>8</v>
      </c>
      <c r="BF25" s="32"/>
      <c r="BG25" s="32"/>
      <c r="BH25" s="32"/>
      <c r="BI25" s="32"/>
      <c r="BJ25" s="32"/>
      <c r="BK25" s="32"/>
      <c r="BL25" s="32"/>
    </row>
    <row r="26" spans="1:79" ht="15.95" customHeight="1" x14ac:dyDescent="0.2">
      <c r="A26" s="32">
        <v>1</v>
      </c>
      <c r="B26" s="32"/>
      <c r="C26" s="32"/>
      <c r="D26" s="32"/>
      <c r="E26" s="32"/>
      <c r="F26" s="32"/>
      <c r="G26" s="32"/>
      <c r="H26" s="32">
        <v>2</v>
      </c>
      <c r="I26" s="32"/>
      <c r="J26" s="32"/>
      <c r="K26" s="32"/>
      <c r="L26" s="32"/>
      <c r="M26" s="32"/>
      <c r="N26" s="32"/>
      <c r="O26" s="32">
        <v>3</v>
      </c>
      <c r="P26" s="32"/>
      <c r="Q26" s="32"/>
      <c r="R26" s="32"/>
      <c r="S26" s="32"/>
      <c r="T26" s="32"/>
      <c r="U26" s="32"/>
      <c r="V26" s="32">
        <v>4</v>
      </c>
      <c r="W26" s="32"/>
      <c r="X26" s="32"/>
      <c r="Y26" s="32"/>
      <c r="Z26" s="32"/>
      <c r="AA26" s="32"/>
      <c r="AB26" s="32"/>
      <c r="AC26" s="32">
        <v>5</v>
      </c>
      <c r="AD26" s="32"/>
      <c r="AE26" s="32"/>
      <c r="AF26" s="32"/>
      <c r="AG26" s="32"/>
      <c r="AH26" s="32"/>
      <c r="AI26" s="32"/>
      <c r="AJ26" s="32">
        <v>6</v>
      </c>
      <c r="AK26" s="32"/>
      <c r="AL26" s="32"/>
      <c r="AM26" s="32"/>
      <c r="AN26" s="32"/>
      <c r="AO26" s="32"/>
      <c r="AP26" s="32"/>
      <c r="AQ26" s="32">
        <v>7</v>
      </c>
      <c r="AR26" s="32"/>
      <c r="AS26" s="32"/>
      <c r="AT26" s="32"/>
      <c r="AU26" s="32"/>
      <c r="AV26" s="32"/>
      <c r="AW26" s="32"/>
      <c r="AX26" s="32">
        <v>8</v>
      </c>
      <c r="AY26" s="32"/>
      <c r="AZ26" s="32"/>
      <c r="BA26" s="32"/>
      <c r="BB26" s="32"/>
      <c r="BC26" s="32"/>
      <c r="BD26" s="32"/>
      <c r="BE26" s="32">
        <v>9</v>
      </c>
      <c r="BF26" s="32"/>
      <c r="BG26" s="32"/>
      <c r="BH26" s="32"/>
      <c r="BI26" s="32"/>
      <c r="BJ26" s="32"/>
      <c r="BK26" s="32"/>
      <c r="BL26" s="32"/>
    </row>
    <row r="27" spans="1:79" ht="12.75" hidden="1" customHeight="1" x14ac:dyDescent="0.2">
      <c r="A27" s="33" t="s">
        <v>78</v>
      </c>
      <c r="B27" s="33"/>
      <c r="C27" s="33"/>
      <c r="D27" s="33"/>
      <c r="E27" s="33"/>
      <c r="F27" s="33"/>
      <c r="G27" s="33"/>
      <c r="H27" s="33" t="s">
        <v>79</v>
      </c>
      <c r="I27" s="33"/>
      <c r="J27" s="33"/>
      <c r="K27" s="33"/>
      <c r="L27" s="33"/>
      <c r="M27" s="33"/>
      <c r="N27" s="33"/>
      <c r="O27" s="34" t="s">
        <v>50</v>
      </c>
      <c r="P27" s="35"/>
      <c r="Q27" s="35"/>
      <c r="R27" s="35"/>
      <c r="S27" s="35"/>
      <c r="T27" s="35"/>
      <c r="U27" s="35"/>
      <c r="V27" s="33" t="s">
        <v>48</v>
      </c>
      <c r="W27" s="33"/>
      <c r="X27" s="33"/>
      <c r="Y27" s="33"/>
      <c r="Z27" s="33"/>
      <c r="AA27" s="33"/>
      <c r="AB27" s="33"/>
      <c r="AC27" s="33" t="s">
        <v>49</v>
      </c>
      <c r="AD27" s="33"/>
      <c r="AE27" s="33"/>
      <c r="AF27" s="33"/>
      <c r="AG27" s="33"/>
      <c r="AH27" s="33"/>
      <c r="AI27" s="33"/>
      <c r="AJ27" s="34" t="s">
        <v>50</v>
      </c>
      <c r="AK27" s="35"/>
      <c r="AL27" s="35"/>
      <c r="AM27" s="35"/>
      <c r="AN27" s="35"/>
      <c r="AO27" s="35"/>
      <c r="AP27" s="35"/>
      <c r="AQ27" s="36" t="s">
        <v>51</v>
      </c>
      <c r="AR27" s="33"/>
      <c r="AS27" s="33"/>
      <c r="AT27" s="33"/>
      <c r="AU27" s="33"/>
      <c r="AV27" s="33"/>
      <c r="AW27" s="33"/>
      <c r="AX27" s="36" t="s">
        <v>51</v>
      </c>
      <c r="AY27" s="33"/>
      <c r="AZ27" s="33"/>
      <c r="BA27" s="33"/>
      <c r="BB27" s="33"/>
      <c r="BC27" s="33"/>
      <c r="BD27" s="33"/>
      <c r="BE27" s="35" t="s">
        <v>50</v>
      </c>
      <c r="BF27" s="35"/>
      <c r="BG27" s="35"/>
      <c r="BH27" s="35"/>
      <c r="BI27" s="35"/>
      <c r="BJ27" s="35"/>
      <c r="BK27" s="35"/>
      <c r="BL27" s="35"/>
      <c r="CA27" s="1" t="s">
        <v>68</v>
      </c>
    </row>
    <row r="28" spans="1:79" ht="12.75" customHeight="1" x14ac:dyDescent="0.2">
      <c r="A28" s="24">
        <v>20</v>
      </c>
      <c r="B28" s="24"/>
      <c r="C28" s="24"/>
      <c r="D28" s="24"/>
      <c r="E28" s="24"/>
      <c r="F28" s="24"/>
      <c r="G28" s="24"/>
      <c r="H28" s="24">
        <v>0</v>
      </c>
      <c r="I28" s="24"/>
      <c r="J28" s="24"/>
      <c r="K28" s="24"/>
      <c r="L28" s="24"/>
      <c r="M28" s="24"/>
      <c r="N28" s="24"/>
      <c r="O28" s="24">
        <f>A28+H28</f>
        <v>20</v>
      </c>
      <c r="P28" s="24"/>
      <c r="Q28" s="24"/>
      <c r="R28" s="24"/>
      <c r="S28" s="24"/>
      <c r="T28" s="24"/>
      <c r="U28" s="24"/>
      <c r="V28" s="24">
        <v>0</v>
      </c>
      <c r="W28" s="24"/>
      <c r="X28" s="24"/>
      <c r="Y28" s="24"/>
      <c r="Z28" s="24"/>
      <c r="AA28" s="24"/>
      <c r="AB28" s="24"/>
      <c r="AC28" s="24">
        <v>0</v>
      </c>
      <c r="AD28" s="24"/>
      <c r="AE28" s="24"/>
      <c r="AF28" s="24"/>
      <c r="AG28" s="24"/>
      <c r="AH28" s="24"/>
      <c r="AI28" s="24"/>
      <c r="AJ28" s="24">
        <f>V28+AC28</f>
        <v>0</v>
      </c>
      <c r="AK28" s="24"/>
      <c r="AL28" s="24"/>
      <c r="AM28" s="24"/>
      <c r="AN28" s="24"/>
      <c r="AO28" s="24"/>
      <c r="AP28" s="24"/>
      <c r="AQ28" s="24">
        <f>V28-A28</f>
        <v>-20</v>
      </c>
      <c r="AR28" s="24"/>
      <c r="AS28" s="24"/>
      <c r="AT28" s="24"/>
      <c r="AU28" s="24"/>
      <c r="AV28" s="24"/>
      <c r="AW28" s="24"/>
      <c r="AX28" s="24">
        <f>AC28-H28</f>
        <v>0</v>
      </c>
      <c r="AY28" s="24"/>
      <c r="AZ28" s="24"/>
      <c r="BA28" s="24"/>
      <c r="BB28" s="24"/>
      <c r="BC28" s="24"/>
      <c r="BD28" s="24"/>
      <c r="BE28" s="24">
        <f>AQ28+AX28</f>
        <v>-20</v>
      </c>
      <c r="BF28" s="24"/>
      <c r="BG28" s="24"/>
      <c r="BH28" s="24"/>
      <c r="BI28" s="24"/>
      <c r="BJ28" s="24"/>
      <c r="BK28" s="24"/>
      <c r="BL28" s="24"/>
      <c r="CA28" s="1" t="s">
        <v>69</v>
      </c>
    </row>
    <row r="31" spans="1:79" ht="15.75" customHeight="1" x14ac:dyDescent="0.2">
      <c r="A31" s="37" t="s">
        <v>11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15" customHeight="1" x14ac:dyDescent="0.2">
      <c r="A32" s="31" t="s">
        <v>101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</row>
    <row r="34" spans="1:79" ht="48" customHeight="1" x14ac:dyDescent="0.2">
      <c r="A34" s="32" t="s">
        <v>15</v>
      </c>
      <c r="B34" s="32"/>
      <c r="C34" s="32"/>
      <c r="D34" s="32" t="s">
        <v>14</v>
      </c>
      <c r="E34" s="32"/>
      <c r="F34" s="32"/>
      <c r="G34" s="32"/>
      <c r="H34" s="32" t="s">
        <v>30</v>
      </c>
      <c r="I34" s="32"/>
      <c r="J34" s="32"/>
      <c r="K34" s="32"/>
      <c r="L34" s="32" t="s">
        <v>40</v>
      </c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 t="s">
        <v>13</v>
      </c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 t="s">
        <v>12</v>
      </c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 t="s">
        <v>5</v>
      </c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</row>
    <row r="35" spans="1:79" ht="29.1" customHeight="1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 t="s">
        <v>10</v>
      </c>
      <c r="AD35" s="32"/>
      <c r="AE35" s="32"/>
      <c r="AF35" s="32"/>
      <c r="AG35" s="32" t="s">
        <v>9</v>
      </c>
      <c r="AH35" s="32"/>
      <c r="AI35" s="32"/>
      <c r="AJ35" s="32"/>
      <c r="AK35" s="32" t="s">
        <v>8</v>
      </c>
      <c r="AL35" s="32"/>
      <c r="AM35" s="32"/>
      <c r="AN35" s="32"/>
      <c r="AO35" s="32" t="s">
        <v>10</v>
      </c>
      <c r="AP35" s="32"/>
      <c r="AQ35" s="32"/>
      <c r="AR35" s="32"/>
      <c r="AS35" s="32" t="s">
        <v>9</v>
      </c>
      <c r="AT35" s="32"/>
      <c r="AU35" s="32"/>
      <c r="AV35" s="32"/>
      <c r="AW35" s="32" t="s">
        <v>8</v>
      </c>
      <c r="AX35" s="32"/>
      <c r="AY35" s="32"/>
      <c r="AZ35" s="32"/>
      <c r="BA35" s="32" t="s">
        <v>10</v>
      </c>
      <c r="BB35" s="32"/>
      <c r="BC35" s="32"/>
      <c r="BD35" s="32"/>
      <c r="BE35" s="32" t="s">
        <v>9</v>
      </c>
      <c r="BF35" s="32"/>
      <c r="BG35" s="32"/>
      <c r="BH35" s="32"/>
      <c r="BI35" s="32" t="s">
        <v>8</v>
      </c>
      <c r="BJ35" s="32"/>
      <c r="BK35" s="32"/>
      <c r="BL35" s="32"/>
    </row>
    <row r="36" spans="1:79" ht="15.95" customHeight="1" x14ac:dyDescent="0.2">
      <c r="A36" s="32">
        <v>1</v>
      </c>
      <c r="B36" s="32"/>
      <c r="C36" s="32"/>
      <c r="D36" s="32">
        <v>2</v>
      </c>
      <c r="E36" s="32"/>
      <c r="F36" s="32"/>
      <c r="G36" s="32"/>
      <c r="H36" s="32">
        <v>3</v>
      </c>
      <c r="I36" s="32"/>
      <c r="J36" s="32"/>
      <c r="K36" s="32"/>
      <c r="L36" s="32">
        <v>4</v>
      </c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>
        <v>5</v>
      </c>
      <c r="AD36" s="32"/>
      <c r="AE36" s="32"/>
      <c r="AF36" s="32"/>
      <c r="AG36" s="32">
        <v>6</v>
      </c>
      <c r="AH36" s="32"/>
      <c r="AI36" s="32"/>
      <c r="AJ36" s="32"/>
      <c r="AK36" s="32">
        <v>7</v>
      </c>
      <c r="AL36" s="32"/>
      <c r="AM36" s="32"/>
      <c r="AN36" s="32"/>
      <c r="AO36" s="32">
        <v>8</v>
      </c>
      <c r="AP36" s="32"/>
      <c r="AQ36" s="32"/>
      <c r="AR36" s="32"/>
      <c r="AS36" s="32">
        <v>9</v>
      </c>
      <c r="AT36" s="32"/>
      <c r="AU36" s="32"/>
      <c r="AV36" s="32"/>
      <c r="AW36" s="32">
        <v>10</v>
      </c>
      <c r="AX36" s="32"/>
      <c r="AY36" s="32"/>
      <c r="AZ36" s="32"/>
      <c r="BA36" s="32">
        <v>11</v>
      </c>
      <c r="BB36" s="32"/>
      <c r="BC36" s="32"/>
      <c r="BD36" s="32"/>
      <c r="BE36" s="32">
        <v>12</v>
      </c>
      <c r="BF36" s="32"/>
      <c r="BG36" s="32"/>
      <c r="BH36" s="32"/>
      <c r="BI36" s="32">
        <v>13</v>
      </c>
      <c r="BJ36" s="32"/>
      <c r="BK36" s="32"/>
      <c r="BL36" s="32"/>
    </row>
    <row r="37" spans="1:79" hidden="1" x14ac:dyDescent="0.2">
      <c r="A37" s="38" t="s">
        <v>52</v>
      </c>
      <c r="B37" s="38"/>
      <c r="C37" s="38"/>
      <c r="D37" s="39" t="s">
        <v>53</v>
      </c>
      <c r="E37" s="39"/>
      <c r="F37" s="39"/>
      <c r="G37" s="39"/>
      <c r="H37" s="39" t="s">
        <v>54</v>
      </c>
      <c r="I37" s="39"/>
      <c r="J37" s="39"/>
      <c r="K37" s="39"/>
      <c r="L37" s="38" t="s">
        <v>55</v>
      </c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3" t="s">
        <v>47</v>
      </c>
      <c r="AD37" s="33"/>
      <c r="AE37" s="33"/>
      <c r="AF37" s="33"/>
      <c r="AG37" s="33" t="s">
        <v>46</v>
      </c>
      <c r="AH37" s="33"/>
      <c r="AI37" s="33"/>
      <c r="AJ37" s="33"/>
      <c r="AK37" s="34" t="s">
        <v>62</v>
      </c>
      <c r="AL37" s="35"/>
      <c r="AM37" s="35"/>
      <c r="AN37" s="35"/>
      <c r="AO37" s="33" t="s">
        <v>48</v>
      </c>
      <c r="AP37" s="33"/>
      <c r="AQ37" s="33"/>
      <c r="AR37" s="33"/>
      <c r="AS37" s="33" t="s">
        <v>49</v>
      </c>
      <c r="AT37" s="33"/>
      <c r="AU37" s="33"/>
      <c r="AV37" s="33"/>
      <c r="AW37" s="34" t="s">
        <v>62</v>
      </c>
      <c r="AX37" s="35"/>
      <c r="AY37" s="35"/>
      <c r="AZ37" s="35"/>
      <c r="BA37" s="36" t="s">
        <v>63</v>
      </c>
      <c r="BB37" s="33"/>
      <c r="BC37" s="33"/>
      <c r="BD37" s="33"/>
      <c r="BE37" s="36" t="s">
        <v>63</v>
      </c>
      <c r="BF37" s="33"/>
      <c r="BG37" s="33"/>
      <c r="BH37" s="33"/>
      <c r="BI37" s="35" t="s">
        <v>62</v>
      </c>
      <c r="BJ37" s="35"/>
      <c r="BK37" s="35"/>
      <c r="BL37" s="35"/>
      <c r="CA37" s="1" t="s">
        <v>70</v>
      </c>
    </row>
    <row r="38" spans="1:79" s="8" customFormat="1" ht="15.75" customHeight="1" x14ac:dyDescent="0.2">
      <c r="A38" s="40"/>
      <c r="B38" s="40"/>
      <c r="C38" s="40"/>
      <c r="D38" s="41" t="s">
        <v>83</v>
      </c>
      <c r="E38" s="41"/>
      <c r="F38" s="41"/>
      <c r="G38" s="41"/>
      <c r="H38" s="41" t="s">
        <v>83</v>
      </c>
      <c r="I38" s="41"/>
      <c r="J38" s="41"/>
      <c r="K38" s="41"/>
      <c r="L38" s="42" t="s">
        <v>84</v>
      </c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4"/>
      <c r="AC38" s="25">
        <f>A28</f>
        <v>20</v>
      </c>
      <c r="AD38" s="25"/>
      <c r="AE38" s="25"/>
      <c r="AF38" s="25"/>
      <c r="AG38" s="25">
        <f>H28</f>
        <v>0</v>
      </c>
      <c r="AH38" s="25"/>
      <c r="AI38" s="25"/>
      <c r="AJ38" s="25"/>
      <c r="AK38" s="25">
        <f>AC38+AG38</f>
        <v>20</v>
      </c>
      <c r="AL38" s="25"/>
      <c r="AM38" s="25"/>
      <c r="AN38" s="25"/>
      <c r="AO38" s="25">
        <f>V28</f>
        <v>0</v>
      </c>
      <c r="AP38" s="25"/>
      <c r="AQ38" s="25"/>
      <c r="AR38" s="25"/>
      <c r="AS38" s="25">
        <f>AC28</f>
        <v>0</v>
      </c>
      <c r="AT38" s="25"/>
      <c r="AU38" s="25"/>
      <c r="AV38" s="25"/>
      <c r="AW38" s="25">
        <f>AO38+AS38</f>
        <v>0</v>
      </c>
      <c r="AX38" s="25"/>
      <c r="AY38" s="25"/>
      <c r="AZ38" s="25"/>
      <c r="BA38" s="25">
        <f>AO38-AC38</f>
        <v>-20</v>
      </c>
      <c r="BB38" s="25"/>
      <c r="BC38" s="25"/>
      <c r="BD38" s="25"/>
      <c r="BE38" s="25">
        <f>AS38-AG38</f>
        <v>0</v>
      </c>
      <c r="BF38" s="25"/>
      <c r="BG38" s="25"/>
      <c r="BH38" s="25"/>
      <c r="BI38" s="25">
        <f>BA38+BE38</f>
        <v>-20</v>
      </c>
      <c r="BJ38" s="25"/>
      <c r="BK38" s="25"/>
      <c r="BL38" s="25"/>
      <c r="CA38" s="8" t="s">
        <v>71</v>
      </c>
    </row>
    <row r="41" spans="1:79" ht="15.75" customHeight="1" x14ac:dyDescent="0.2">
      <c r="A41" s="37" t="s">
        <v>32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</row>
    <row r="42" spans="1:79" ht="15" customHeight="1" x14ac:dyDescent="0.2">
      <c r="A42" s="31" t="s">
        <v>101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</row>
    <row r="44" spans="1:79" ht="39.950000000000003" customHeight="1" x14ac:dyDescent="0.2">
      <c r="A44" s="32" t="s">
        <v>31</v>
      </c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 t="s">
        <v>13</v>
      </c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 t="s">
        <v>12</v>
      </c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 t="s">
        <v>5</v>
      </c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</row>
    <row r="45" spans="1:79" ht="29.1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 t="s">
        <v>10</v>
      </c>
      <c r="R45" s="32"/>
      <c r="S45" s="32"/>
      <c r="T45" s="32"/>
      <c r="U45" s="32"/>
      <c r="V45" s="32" t="s">
        <v>9</v>
      </c>
      <c r="W45" s="32"/>
      <c r="X45" s="32"/>
      <c r="Y45" s="32"/>
      <c r="Z45" s="32"/>
      <c r="AA45" s="32" t="s">
        <v>8</v>
      </c>
      <c r="AB45" s="32"/>
      <c r="AC45" s="32"/>
      <c r="AD45" s="32"/>
      <c r="AE45" s="32"/>
      <c r="AF45" s="32"/>
      <c r="AG45" s="32" t="s">
        <v>10</v>
      </c>
      <c r="AH45" s="32"/>
      <c r="AI45" s="32"/>
      <c r="AJ45" s="32"/>
      <c r="AK45" s="32"/>
      <c r="AL45" s="32" t="s">
        <v>9</v>
      </c>
      <c r="AM45" s="32"/>
      <c r="AN45" s="32"/>
      <c r="AO45" s="32"/>
      <c r="AP45" s="32"/>
      <c r="AQ45" s="32" t="s">
        <v>8</v>
      </c>
      <c r="AR45" s="32"/>
      <c r="AS45" s="32"/>
      <c r="AT45" s="32"/>
      <c r="AU45" s="32"/>
      <c r="AV45" s="32"/>
      <c r="AW45" s="32" t="s">
        <v>10</v>
      </c>
      <c r="AX45" s="32"/>
      <c r="AY45" s="32"/>
      <c r="AZ45" s="32"/>
      <c r="BA45" s="32"/>
      <c r="BB45" s="32" t="s">
        <v>9</v>
      </c>
      <c r="BC45" s="32"/>
      <c r="BD45" s="32"/>
      <c r="BE45" s="32"/>
      <c r="BF45" s="32"/>
      <c r="BG45" s="32" t="s">
        <v>8</v>
      </c>
      <c r="BH45" s="32"/>
      <c r="BI45" s="32"/>
      <c r="BJ45" s="32"/>
      <c r="BK45" s="32"/>
      <c r="BL45" s="32"/>
    </row>
    <row r="46" spans="1:79" ht="15.95" customHeight="1" x14ac:dyDescent="0.2">
      <c r="A46" s="32">
        <v>1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>
        <v>2</v>
      </c>
      <c r="R46" s="32"/>
      <c r="S46" s="32"/>
      <c r="T46" s="32"/>
      <c r="U46" s="32"/>
      <c r="V46" s="32">
        <v>3</v>
      </c>
      <c r="W46" s="32"/>
      <c r="X46" s="32"/>
      <c r="Y46" s="32"/>
      <c r="Z46" s="32"/>
      <c r="AA46" s="32">
        <v>4</v>
      </c>
      <c r="AB46" s="32"/>
      <c r="AC46" s="32"/>
      <c r="AD46" s="32"/>
      <c r="AE46" s="32"/>
      <c r="AF46" s="32"/>
      <c r="AG46" s="32">
        <v>5</v>
      </c>
      <c r="AH46" s="32"/>
      <c r="AI46" s="32"/>
      <c r="AJ46" s="32"/>
      <c r="AK46" s="32"/>
      <c r="AL46" s="32">
        <v>6</v>
      </c>
      <c r="AM46" s="32"/>
      <c r="AN46" s="32"/>
      <c r="AO46" s="32"/>
      <c r="AP46" s="32"/>
      <c r="AQ46" s="32">
        <v>7</v>
      </c>
      <c r="AR46" s="32"/>
      <c r="AS46" s="32"/>
      <c r="AT46" s="32"/>
      <c r="AU46" s="32"/>
      <c r="AV46" s="32"/>
      <c r="AW46" s="32">
        <v>8</v>
      </c>
      <c r="AX46" s="32"/>
      <c r="AY46" s="32"/>
      <c r="AZ46" s="32"/>
      <c r="BA46" s="32"/>
      <c r="BB46" s="32">
        <v>9</v>
      </c>
      <c r="BC46" s="32"/>
      <c r="BD46" s="32"/>
      <c r="BE46" s="32"/>
      <c r="BF46" s="32"/>
      <c r="BG46" s="32">
        <v>10</v>
      </c>
      <c r="BH46" s="32"/>
      <c r="BI46" s="32"/>
      <c r="BJ46" s="32"/>
      <c r="BK46" s="32"/>
      <c r="BL46" s="32"/>
    </row>
    <row r="47" spans="1:79" hidden="1" x14ac:dyDescent="0.2">
      <c r="A47" s="38" t="s">
        <v>55</v>
      </c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3" t="s">
        <v>47</v>
      </c>
      <c r="R47" s="33"/>
      <c r="S47" s="33"/>
      <c r="T47" s="33"/>
      <c r="U47" s="33"/>
      <c r="V47" s="33" t="s">
        <v>46</v>
      </c>
      <c r="W47" s="33"/>
      <c r="X47" s="33"/>
      <c r="Y47" s="33"/>
      <c r="Z47" s="33"/>
      <c r="AA47" s="34" t="s">
        <v>64</v>
      </c>
      <c r="AB47" s="35"/>
      <c r="AC47" s="35"/>
      <c r="AD47" s="35"/>
      <c r="AE47" s="35"/>
      <c r="AF47" s="35"/>
      <c r="AG47" s="33" t="s">
        <v>48</v>
      </c>
      <c r="AH47" s="33"/>
      <c r="AI47" s="33"/>
      <c r="AJ47" s="33"/>
      <c r="AK47" s="33"/>
      <c r="AL47" s="33" t="s">
        <v>49</v>
      </c>
      <c r="AM47" s="33"/>
      <c r="AN47" s="33"/>
      <c r="AO47" s="33"/>
      <c r="AP47" s="33"/>
      <c r="AQ47" s="34" t="s">
        <v>64</v>
      </c>
      <c r="AR47" s="35"/>
      <c r="AS47" s="35"/>
      <c r="AT47" s="35"/>
      <c r="AU47" s="35"/>
      <c r="AV47" s="35"/>
      <c r="AW47" s="36" t="s">
        <v>65</v>
      </c>
      <c r="AX47" s="33"/>
      <c r="AY47" s="33"/>
      <c r="AZ47" s="33"/>
      <c r="BA47" s="33"/>
      <c r="BB47" s="36" t="s">
        <v>65</v>
      </c>
      <c r="BC47" s="33"/>
      <c r="BD47" s="33"/>
      <c r="BE47" s="33"/>
      <c r="BF47" s="33"/>
      <c r="BG47" s="35" t="s">
        <v>64</v>
      </c>
      <c r="BH47" s="35"/>
      <c r="BI47" s="35"/>
      <c r="BJ47" s="35"/>
      <c r="BK47" s="35"/>
      <c r="BL47" s="35"/>
      <c r="CA47" s="1" t="s">
        <v>72</v>
      </c>
    </row>
    <row r="48" spans="1:79" s="8" customFormat="1" ht="15.75" customHeight="1" x14ac:dyDescent="0.2">
      <c r="A48" s="85" t="s">
        <v>84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4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>
        <f>Q48+V48</f>
        <v>0</v>
      </c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>
        <f>AG48+AL48</f>
        <v>0</v>
      </c>
      <c r="AR48" s="25"/>
      <c r="AS48" s="25"/>
      <c r="AT48" s="25"/>
      <c r="AU48" s="25"/>
      <c r="AV48" s="25"/>
      <c r="AW48" s="25">
        <f>AG48-Q48</f>
        <v>0</v>
      </c>
      <c r="AX48" s="25"/>
      <c r="AY48" s="25"/>
      <c r="AZ48" s="25"/>
      <c r="BA48" s="25"/>
      <c r="BB48" s="25">
        <f>AL48-V48</f>
        <v>0</v>
      </c>
      <c r="BC48" s="25"/>
      <c r="BD48" s="25"/>
      <c r="BE48" s="25"/>
      <c r="BF48" s="25"/>
      <c r="BG48" s="25">
        <f>AW48+BB48</f>
        <v>0</v>
      </c>
      <c r="BH48" s="25"/>
      <c r="BI48" s="25"/>
      <c r="BJ48" s="25"/>
      <c r="BK48" s="25"/>
      <c r="BL48" s="25"/>
      <c r="CA48" s="8" t="s">
        <v>73</v>
      </c>
    </row>
    <row r="50" spans="1:80" ht="15.75" customHeight="1" x14ac:dyDescent="0.2">
      <c r="A50" s="30" t="s">
        <v>16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/>
    </row>
    <row r="52" spans="1:80" ht="48.95" customHeight="1" x14ac:dyDescent="0.2">
      <c r="A52" s="32" t="s">
        <v>20</v>
      </c>
      <c r="B52" s="32"/>
      <c r="C52" s="32" t="s">
        <v>14</v>
      </c>
      <c r="D52" s="32"/>
      <c r="E52" s="32"/>
      <c r="F52" s="32"/>
      <c r="G52" s="32" t="s">
        <v>19</v>
      </c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 t="s">
        <v>18</v>
      </c>
      <c r="U52" s="32"/>
      <c r="V52" s="32"/>
      <c r="W52" s="32"/>
      <c r="X52" s="32"/>
      <c r="Y52" s="32" t="s">
        <v>17</v>
      </c>
      <c r="Z52" s="32"/>
      <c r="AA52" s="32"/>
      <c r="AB52" s="32"/>
      <c r="AC52" s="32"/>
      <c r="AD52" s="32"/>
      <c r="AE52" s="32"/>
      <c r="AF52" s="32"/>
      <c r="AG52" s="32"/>
      <c r="AH52" s="32"/>
      <c r="AI52" s="32" t="s">
        <v>13</v>
      </c>
      <c r="AJ52" s="32"/>
      <c r="AK52" s="32"/>
      <c r="AL52" s="32"/>
      <c r="AM52" s="32"/>
      <c r="AN52" s="32"/>
      <c r="AO52" s="32"/>
      <c r="AP52" s="32"/>
      <c r="AQ52" s="32"/>
      <c r="AR52" s="32"/>
      <c r="AS52" s="32" t="s">
        <v>33</v>
      </c>
      <c r="AT52" s="32"/>
      <c r="AU52" s="32"/>
      <c r="AV52" s="32"/>
      <c r="AW52" s="32"/>
      <c r="AX52" s="32"/>
      <c r="AY52" s="32"/>
      <c r="AZ52" s="32"/>
      <c r="BA52" s="32"/>
      <c r="BB52" s="32"/>
      <c r="BC52" s="32" t="s">
        <v>5</v>
      </c>
      <c r="BD52" s="32"/>
      <c r="BE52" s="32"/>
      <c r="BF52" s="32"/>
      <c r="BG52" s="32"/>
      <c r="BH52" s="32"/>
      <c r="BI52" s="32"/>
      <c r="BJ52" s="32"/>
      <c r="BK52" s="32"/>
      <c r="BL52" s="32"/>
    </row>
    <row r="53" spans="1:80" ht="15.95" customHeight="1" x14ac:dyDescent="0.2">
      <c r="A53" s="32">
        <v>1</v>
      </c>
      <c r="B53" s="32"/>
      <c r="C53" s="32">
        <v>2</v>
      </c>
      <c r="D53" s="32"/>
      <c r="E53" s="32"/>
      <c r="F53" s="32"/>
      <c r="G53" s="32">
        <v>3</v>
      </c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>
        <v>4</v>
      </c>
      <c r="U53" s="32"/>
      <c r="V53" s="32"/>
      <c r="W53" s="32"/>
      <c r="X53" s="32"/>
      <c r="Y53" s="32">
        <v>5</v>
      </c>
      <c r="Z53" s="32"/>
      <c r="AA53" s="32"/>
      <c r="AB53" s="32"/>
      <c r="AC53" s="32"/>
      <c r="AD53" s="32"/>
      <c r="AE53" s="32"/>
      <c r="AF53" s="32"/>
      <c r="AG53" s="32"/>
      <c r="AH53" s="32"/>
      <c r="AI53" s="32">
        <v>6</v>
      </c>
      <c r="AJ53" s="32"/>
      <c r="AK53" s="32"/>
      <c r="AL53" s="32"/>
      <c r="AM53" s="32"/>
      <c r="AN53" s="32"/>
      <c r="AO53" s="32"/>
      <c r="AP53" s="32"/>
      <c r="AQ53" s="32"/>
      <c r="AR53" s="32"/>
      <c r="AS53" s="32">
        <v>7</v>
      </c>
      <c r="AT53" s="32"/>
      <c r="AU53" s="32"/>
      <c r="AV53" s="32"/>
      <c r="AW53" s="32"/>
      <c r="AX53" s="32"/>
      <c r="AY53" s="32"/>
      <c r="AZ53" s="32"/>
      <c r="BA53" s="32"/>
      <c r="BB53" s="32"/>
      <c r="BC53" s="32">
        <v>8</v>
      </c>
      <c r="BD53" s="32"/>
      <c r="BE53" s="32"/>
      <c r="BF53" s="32"/>
      <c r="BG53" s="32"/>
      <c r="BH53" s="32"/>
      <c r="BI53" s="32"/>
      <c r="BJ53" s="32"/>
      <c r="BK53" s="32"/>
      <c r="BL53" s="32"/>
    </row>
    <row r="54" spans="1:80" ht="12.75" hidden="1" customHeight="1" x14ac:dyDescent="0.2">
      <c r="A54" s="39"/>
      <c r="B54" s="39"/>
      <c r="C54" s="39" t="s">
        <v>53</v>
      </c>
      <c r="D54" s="39"/>
      <c r="E54" s="39"/>
      <c r="F54" s="39"/>
      <c r="G54" s="38" t="s">
        <v>55</v>
      </c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 t="s">
        <v>56</v>
      </c>
      <c r="U54" s="38"/>
      <c r="V54" s="38"/>
      <c r="W54" s="38"/>
      <c r="X54" s="38"/>
      <c r="Y54" s="38" t="s">
        <v>57</v>
      </c>
      <c r="Z54" s="38"/>
      <c r="AA54" s="38"/>
      <c r="AB54" s="38"/>
      <c r="AC54" s="38"/>
      <c r="AD54" s="38"/>
      <c r="AE54" s="38"/>
      <c r="AF54" s="38"/>
      <c r="AG54" s="38"/>
      <c r="AH54" s="38"/>
      <c r="AI54" s="33" t="s">
        <v>47</v>
      </c>
      <c r="AJ54" s="33"/>
      <c r="AK54" s="33"/>
      <c r="AL54" s="33"/>
      <c r="AM54" s="33"/>
      <c r="AN54" s="33"/>
      <c r="AO54" s="33"/>
      <c r="AP54" s="33"/>
      <c r="AQ54" s="33"/>
      <c r="AR54" s="33"/>
      <c r="AS54" s="33" t="s">
        <v>48</v>
      </c>
      <c r="AT54" s="33"/>
      <c r="AU54" s="33"/>
      <c r="AV54" s="33"/>
      <c r="AW54" s="33"/>
      <c r="AX54" s="33"/>
      <c r="AY54" s="33"/>
      <c r="AZ54" s="33"/>
      <c r="BA54" s="33"/>
      <c r="BB54" s="33"/>
      <c r="BC54" s="36" t="s">
        <v>66</v>
      </c>
      <c r="BD54" s="33"/>
      <c r="BE54" s="33"/>
      <c r="BF54" s="33"/>
      <c r="BG54" s="33"/>
      <c r="BH54" s="33"/>
      <c r="BI54" s="33"/>
      <c r="BJ54" s="33"/>
      <c r="BK54" s="33"/>
      <c r="BL54" s="33"/>
      <c r="CA54" s="1" t="s">
        <v>74</v>
      </c>
    </row>
    <row r="55" spans="1:80" ht="12.75" customHeight="1" x14ac:dyDescent="0.2">
      <c r="A55" s="32"/>
      <c r="B55" s="32"/>
      <c r="C55" s="72"/>
      <c r="D55" s="72"/>
      <c r="E55" s="72"/>
      <c r="F55" s="72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CA55" s="1" t="s">
        <v>75</v>
      </c>
    </row>
    <row r="57" spans="1:80" s="2" customFormat="1" ht="15.75" customHeight="1" x14ac:dyDescent="0.2">
      <c r="A57" s="30" t="s">
        <v>34</v>
      </c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</row>
    <row r="58" spans="1:80" ht="15" customHeight="1" x14ac:dyDescent="0.2">
      <c r="A58" s="31" t="s">
        <v>100</v>
      </c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</row>
    <row r="60" spans="1:80" ht="39.950000000000003" customHeight="1" x14ac:dyDescent="0.2">
      <c r="A60" s="45" t="s">
        <v>22</v>
      </c>
      <c r="B60" s="45"/>
      <c r="C60" s="45"/>
      <c r="D60" s="45" t="s">
        <v>21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86" t="s">
        <v>14</v>
      </c>
      <c r="R60" s="87"/>
      <c r="S60" s="87"/>
      <c r="T60" s="87"/>
      <c r="U60" s="88"/>
      <c r="V60" s="45" t="s">
        <v>41</v>
      </c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 t="s">
        <v>42</v>
      </c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 t="s">
        <v>43</v>
      </c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 t="s">
        <v>44</v>
      </c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</row>
    <row r="61" spans="1:80" ht="33.950000000000003" customHeight="1" x14ac:dyDescent="0.2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89"/>
      <c r="R61" s="90"/>
      <c r="S61" s="90"/>
      <c r="T61" s="90"/>
      <c r="U61" s="91"/>
      <c r="V61" s="45" t="s">
        <v>10</v>
      </c>
      <c r="W61" s="45"/>
      <c r="X61" s="45"/>
      <c r="Y61" s="45"/>
      <c r="Z61" s="45" t="s">
        <v>9</v>
      </c>
      <c r="AA61" s="45"/>
      <c r="AB61" s="45"/>
      <c r="AC61" s="45"/>
      <c r="AD61" s="45" t="s">
        <v>23</v>
      </c>
      <c r="AE61" s="45"/>
      <c r="AF61" s="45"/>
      <c r="AG61" s="45"/>
      <c r="AH61" s="45" t="s">
        <v>10</v>
      </c>
      <c r="AI61" s="45"/>
      <c r="AJ61" s="45"/>
      <c r="AK61" s="45"/>
      <c r="AL61" s="45" t="s">
        <v>9</v>
      </c>
      <c r="AM61" s="45"/>
      <c r="AN61" s="45"/>
      <c r="AO61" s="45"/>
      <c r="AP61" s="45" t="s">
        <v>23</v>
      </c>
      <c r="AQ61" s="45"/>
      <c r="AR61" s="45"/>
      <c r="AS61" s="45"/>
      <c r="AT61" s="45" t="s">
        <v>10</v>
      </c>
      <c r="AU61" s="45"/>
      <c r="AV61" s="45"/>
      <c r="AW61" s="45"/>
      <c r="AX61" s="45" t="s">
        <v>9</v>
      </c>
      <c r="AY61" s="45"/>
      <c r="AZ61" s="45"/>
      <c r="BA61" s="45"/>
      <c r="BB61" s="45" t="s">
        <v>23</v>
      </c>
      <c r="BC61" s="45"/>
      <c r="BD61" s="45"/>
      <c r="BE61" s="45"/>
      <c r="BF61" s="45" t="s">
        <v>10</v>
      </c>
      <c r="BG61" s="45"/>
      <c r="BH61" s="45"/>
      <c r="BI61" s="45"/>
      <c r="BJ61" s="45" t="s">
        <v>9</v>
      </c>
      <c r="BK61" s="45"/>
      <c r="BL61" s="45"/>
      <c r="BM61" s="45"/>
      <c r="BN61" s="45" t="s">
        <v>23</v>
      </c>
      <c r="BO61" s="45"/>
      <c r="BP61" s="45"/>
      <c r="BQ61" s="45"/>
    </row>
    <row r="62" spans="1:80" ht="15" customHeight="1" x14ac:dyDescent="0.2">
      <c r="A62" s="45">
        <v>1</v>
      </c>
      <c r="B62" s="45"/>
      <c r="C62" s="45"/>
      <c r="D62" s="45">
        <v>2</v>
      </c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9">
        <v>3</v>
      </c>
      <c r="R62" s="50"/>
      <c r="S62" s="50"/>
      <c r="T62" s="50"/>
      <c r="U62" s="51"/>
      <c r="V62" s="45">
        <v>4</v>
      </c>
      <c r="W62" s="45"/>
      <c r="X62" s="45"/>
      <c r="Y62" s="45"/>
      <c r="Z62" s="45">
        <v>5</v>
      </c>
      <c r="AA62" s="45"/>
      <c r="AB62" s="45"/>
      <c r="AC62" s="45"/>
      <c r="AD62" s="45">
        <v>6</v>
      </c>
      <c r="AE62" s="45"/>
      <c r="AF62" s="45"/>
      <c r="AG62" s="45"/>
      <c r="AH62" s="45">
        <v>7</v>
      </c>
      <c r="AI62" s="45"/>
      <c r="AJ62" s="45"/>
      <c r="AK62" s="45"/>
      <c r="AL62" s="45">
        <v>8</v>
      </c>
      <c r="AM62" s="45"/>
      <c r="AN62" s="45"/>
      <c r="AO62" s="45"/>
      <c r="AP62" s="45">
        <v>9</v>
      </c>
      <c r="AQ62" s="45"/>
      <c r="AR62" s="45"/>
      <c r="AS62" s="45"/>
      <c r="AT62" s="45">
        <v>10</v>
      </c>
      <c r="AU62" s="45"/>
      <c r="AV62" s="45"/>
      <c r="AW62" s="45"/>
      <c r="AX62" s="45">
        <v>11</v>
      </c>
      <c r="AY62" s="45"/>
      <c r="AZ62" s="45"/>
      <c r="BA62" s="45"/>
      <c r="BB62" s="45">
        <v>12</v>
      </c>
      <c r="BC62" s="45"/>
      <c r="BD62" s="45"/>
      <c r="BE62" s="45"/>
      <c r="BF62" s="45">
        <v>13</v>
      </c>
      <c r="BG62" s="45"/>
      <c r="BH62" s="45"/>
      <c r="BI62" s="45"/>
      <c r="BJ62" s="45">
        <v>14</v>
      </c>
      <c r="BK62" s="45"/>
      <c r="BL62" s="45"/>
      <c r="BM62" s="45"/>
      <c r="BN62" s="45">
        <v>15</v>
      </c>
      <c r="BO62" s="45"/>
      <c r="BP62" s="45"/>
      <c r="BQ62" s="45"/>
    </row>
    <row r="63" spans="1:80" ht="12.75" hidden="1" customHeight="1" x14ac:dyDescent="0.2">
      <c r="A63" s="64" t="s">
        <v>58</v>
      </c>
      <c r="B63" s="65"/>
      <c r="C63" s="66"/>
      <c r="D63" s="67" t="s">
        <v>55</v>
      </c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9"/>
      <c r="Q63" s="64" t="s">
        <v>53</v>
      </c>
      <c r="R63" s="65"/>
      <c r="S63" s="65"/>
      <c r="T63" s="65"/>
      <c r="U63" s="66"/>
      <c r="V63" s="52" t="s">
        <v>45</v>
      </c>
      <c r="W63" s="53"/>
      <c r="X63" s="53"/>
      <c r="Y63" s="54"/>
      <c r="Z63" s="52" t="s">
        <v>59</v>
      </c>
      <c r="AA63" s="53"/>
      <c r="AB63" s="53"/>
      <c r="AC63" s="54"/>
      <c r="AD63" s="55" t="s">
        <v>62</v>
      </c>
      <c r="AE63" s="56"/>
      <c r="AF63" s="56"/>
      <c r="AG63" s="57"/>
      <c r="AH63" s="52" t="s">
        <v>47</v>
      </c>
      <c r="AI63" s="53"/>
      <c r="AJ63" s="53"/>
      <c r="AK63" s="54"/>
      <c r="AL63" s="52" t="s">
        <v>46</v>
      </c>
      <c r="AM63" s="53"/>
      <c r="AN63" s="53"/>
      <c r="AO63" s="54"/>
      <c r="AP63" s="55" t="s">
        <v>62</v>
      </c>
      <c r="AQ63" s="56"/>
      <c r="AR63" s="56"/>
      <c r="AS63" s="57"/>
      <c r="AT63" s="52" t="s">
        <v>48</v>
      </c>
      <c r="AU63" s="53"/>
      <c r="AV63" s="53"/>
      <c r="AW63" s="54"/>
      <c r="AX63" s="52" t="s">
        <v>49</v>
      </c>
      <c r="AY63" s="53"/>
      <c r="AZ63" s="53"/>
      <c r="BA63" s="54"/>
      <c r="BB63" s="55" t="s">
        <v>62</v>
      </c>
      <c r="BC63" s="56"/>
      <c r="BD63" s="56"/>
      <c r="BE63" s="57"/>
      <c r="BF63" s="74" t="s">
        <v>60</v>
      </c>
      <c r="BG63" s="75"/>
      <c r="BH63" s="75"/>
      <c r="BI63" s="76"/>
      <c r="BJ63" s="52" t="s">
        <v>61</v>
      </c>
      <c r="BK63" s="53"/>
      <c r="BL63" s="53"/>
      <c r="BM63" s="54"/>
      <c r="BN63" s="55" t="s">
        <v>62</v>
      </c>
      <c r="BO63" s="56"/>
      <c r="BP63" s="56"/>
      <c r="BQ63" s="57"/>
      <c r="CA63" s="1" t="s">
        <v>76</v>
      </c>
      <c r="CB63" s="1" t="s">
        <v>80</v>
      </c>
    </row>
    <row r="64" spans="1:80" s="8" customFormat="1" ht="15.75" customHeight="1" x14ac:dyDescent="0.2">
      <c r="A64" s="46" t="s">
        <v>83</v>
      </c>
      <c r="B64" s="47"/>
      <c r="C64" s="48"/>
      <c r="D64" s="42" t="s">
        <v>84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4"/>
      <c r="Q64" s="46"/>
      <c r="R64" s="47"/>
      <c r="S64" s="47"/>
      <c r="T64" s="47"/>
      <c r="U64" s="48"/>
      <c r="V64" s="58"/>
      <c r="W64" s="59"/>
      <c r="X64" s="59"/>
      <c r="Y64" s="60"/>
      <c r="Z64" s="58"/>
      <c r="AA64" s="59"/>
      <c r="AB64" s="59"/>
      <c r="AC64" s="60"/>
      <c r="AD64" s="58">
        <f>V64+Z64</f>
        <v>0</v>
      </c>
      <c r="AE64" s="59"/>
      <c r="AF64" s="59"/>
      <c r="AG64" s="60"/>
      <c r="AH64" s="58"/>
      <c r="AI64" s="59"/>
      <c r="AJ64" s="59"/>
      <c r="AK64" s="60"/>
      <c r="AL64" s="58"/>
      <c r="AM64" s="59"/>
      <c r="AN64" s="59"/>
      <c r="AO64" s="60"/>
      <c r="AP64" s="58">
        <f>AH64+AL64</f>
        <v>0</v>
      </c>
      <c r="AQ64" s="59"/>
      <c r="AR64" s="59"/>
      <c r="AS64" s="60"/>
      <c r="AT64" s="58"/>
      <c r="AU64" s="59"/>
      <c r="AV64" s="59"/>
      <c r="AW64" s="60"/>
      <c r="AX64" s="58"/>
      <c r="AY64" s="59"/>
      <c r="AZ64" s="59"/>
      <c r="BA64" s="60"/>
      <c r="BB64" s="58">
        <f>AT64+AX64</f>
        <v>0</v>
      </c>
      <c r="BC64" s="59"/>
      <c r="BD64" s="59"/>
      <c r="BE64" s="60"/>
      <c r="BF64" s="61"/>
      <c r="BG64" s="62"/>
      <c r="BH64" s="62"/>
      <c r="BI64" s="63"/>
      <c r="BJ64" s="58"/>
      <c r="BK64" s="59"/>
      <c r="BL64" s="59"/>
      <c r="BM64" s="60"/>
      <c r="BN64" s="58">
        <f>BF64+BJ64</f>
        <v>0</v>
      </c>
      <c r="BO64" s="59"/>
      <c r="BP64" s="59"/>
      <c r="BQ64" s="60"/>
      <c r="CA64" s="8" t="s">
        <v>77</v>
      </c>
    </row>
    <row r="67" spans="1:64" ht="15.75" customHeight="1" x14ac:dyDescent="0.2">
      <c r="A67" s="70" t="s">
        <v>35</v>
      </c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  <c r="BF67" s="71"/>
      <c r="BG67" s="71"/>
      <c r="BH67" s="71"/>
      <c r="BI67" s="71"/>
      <c r="BJ67" s="71"/>
      <c r="BK67" s="71"/>
      <c r="BL67" s="71"/>
    </row>
    <row r="68" spans="1:64" ht="15.75" customHeight="1" x14ac:dyDescent="0.2">
      <c r="A68" s="70" t="s">
        <v>36</v>
      </c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  <c r="BI68" s="71"/>
      <c r="BJ68" s="71"/>
      <c r="BK68" s="71"/>
      <c r="BL68" s="71"/>
    </row>
    <row r="69" spans="1:64" ht="18.75" customHeight="1" x14ac:dyDescent="0.2">
      <c r="A69" s="70" t="s">
        <v>37</v>
      </c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1"/>
      <c r="BK69" s="71"/>
      <c r="BL69" s="71"/>
    </row>
    <row r="70" spans="1:64" ht="12" customHeight="1" x14ac:dyDescent="0.2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  <c r="BK70" s="30"/>
      <c r="BL70" s="30"/>
    </row>
    <row r="72" spans="1:64" s="10" customFormat="1" ht="42" customHeight="1" x14ac:dyDescent="0.2">
      <c r="A72" s="77" t="s">
        <v>98</v>
      </c>
      <c r="B72" s="118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12"/>
      <c r="AO72" s="12"/>
      <c r="AP72" s="27" t="s">
        <v>99</v>
      </c>
      <c r="AQ72" s="108"/>
      <c r="AR72" s="108"/>
      <c r="AS72" s="108"/>
      <c r="AT72" s="108"/>
      <c r="AU72" s="108"/>
      <c r="AV72" s="108"/>
      <c r="AW72" s="108"/>
      <c r="AX72" s="108"/>
      <c r="AY72" s="108"/>
      <c r="AZ72" s="108"/>
      <c r="BA72" s="108"/>
      <c r="BB72" s="108"/>
      <c r="BC72" s="108"/>
      <c r="BD72" s="108"/>
      <c r="BE72" s="108"/>
      <c r="BF72" s="108"/>
      <c r="BG72" s="108"/>
      <c r="BH72" s="108"/>
    </row>
    <row r="73" spans="1:64" s="10" customFormat="1" x14ac:dyDescent="0.2">
      <c r="W73" s="92" t="s">
        <v>38</v>
      </c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"/>
      <c r="AO73" s="9"/>
      <c r="AP73" s="92" t="s">
        <v>39</v>
      </c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</row>
    <row r="74" spans="1:64" s="10" customFormat="1" x14ac:dyDescent="0.2"/>
    <row r="75" spans="1:64" s="10" customFormat="1" x14ac:dyDescent="0.2"/>
    <row r="76" spans="1:64" s="10" customFormat="1" ht="15.95" customHeight="1" x14ac:dyDescent="0.2">
      <c r="A76" s="77" t="s">
        <v>139</v>
      </c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N76" s="12"/>
      <c r="AO76" s="27" t="s">
        <v>140</v>
      </c>
      <c r="AP76" s="27"/>
      <c r="AQ76" s="27"/>
      <c r="AR76" s="27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</row>
    <row r="77" spans="1:64" s="10" customFormat="1" x14ac:dyDescent="0.2">
      <c r="W77" s="107" t="s">
        <v>38</v>
      </c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107"/>
      <c r="AK77" s="107"/>
      <c r="AL77" s="107"/>
      <c r="AM77" s="107"/>
      <c r="AO77" s="107" t="s">
        <v>141</v>
      </c>
      <c r="AP77" s="107"/>
      <c r="AQ77" s="107"/>
      <c r="AR77" s="107"/>
      <c r="AS77" s="107"/>
      <c r="AT77" s="107"/>
      <c r="AU77" s="107"/>
      <c r="AV77" s="107"/>
      <c r="AW77" s="107"/>
      <c r="AX77" s="107"/>
      <c r="AY77" s="107"/>
      <c r="AZ77" s="107"/>
      <c r="BA77" s="107"/>
      <c r="BB77" s="107"/>
      <c r="BC77" s="107"/>
      <c r="BD77" s="107"/>
      <c r="BE77" s="107"/>
      <c r="BF77" s="107"/>
      <c r="BG77" s="107"/>
    </row>
  </sheetData>
  <mergeCells count="279">
    <mergeCell ref="AO76:BG76"/>
    <mergeCell ref="AO77:BG77"/>
    <mergeCell ref="W73:AM73"/>
    <mergeCell ref="AP73:BH73"/>
    <mergeCell ref="A76:V76"/>
    <mergeCell ref="W76:AM76"/>
    <mergeCell ref="W77:AM77"/>
    <mergeCell ref="A67:BL67"/>
    <mergeCell ref="A68:BL68"/>
    <mergeCell ref="A69:BL69"/>
    <mergeCell ref="A70:BL70"/>
    <mergeCell ref="A72:V72"/>
    <mergeCell ref="W72:AM72"/>
    <mergeCell ref="AP72:BH72"/>
    <mergeCell ref="AT64:AW64"/>
    <mergeCell ref="AX64:BA64"/>
    <mergeCell ref="BB64:BE64"/>
    <mergeCell ref="BF64:BI64"/>
    <mergeCell ref="BJ64:BM64"/>
    <mergeCell ref="BN64:BQ64"/>
    <mergeCell ref="BN63:BQ63"/>
    <mergeCell ref="A64:C64"/>
    <mergeCell ref="D64:P64"/>
    <mergeCell ref="Q64:U64"/>
    <mergeCell ref="V64:Y64"/>
    <mergeCell ref="Z64:AC64"/>
    <mergeCell ref="AD64:AG64"/>
    <mergeCell ref="AH64:AK64"/>
    <mergeCell ref="AL64:AO64"/>
    <mergeCell ref="AP64:AS64"/>
    <mergeCell ref="AP63:AS63"/>
    <mergeCell ref="AT63:AW63"/>
    <mergeCell ref="AX63:BA63"/>
    <mergeCell ref="BB63:BE63"/>
    <mergeCell ref="BF63:BI63"/>
    <mergeCell ref="BJ63:BM63"/>
    <mergeCell ref="A63:C63"/>
    <mergeCell ref="D63:P63"/>
    <mergeCell ref="Q63:U63"/>
    <mergeCell ref="V63:Y63"/>
    <mergeCell ref="Z63:AC63"/>
    <mergeCell ref="AD63:AG63"/>
    <mergeCell ref="AH63:AK63"/>
    <mergeCell ref="AL63:AO63"/>
    <mergeCell ref="AL62:AO62"/>
    <mergeCell ref="AX61:BA61"/>
    <mergeCell ref="BB61:BE61"/>
    <mergeCell ref="BF61:BI61"/>
    <mergeCell ref="BJ61:BM61"/>
    <mergeCell ref="BN61:BQ61"/>
    <mergeCell ref="A62:C62"/>
    <mergeCell ref="D62:P62"/>
    <mergeCell ref="Q62:U62"/>
    <mergeCell ref="V62:Y62"/>
    <mergeCell ref="Z62:AC62"/>
    <mergeCell ref="AD62:AG62"/>
    <mergeCell ref="AH62:AK62"/>
    <mergeCell ref="BJ62:BM62"/>
    <mergeCell ref="BN62:BQ62"/>
    <mergeCell ref="AP62:AS62"/>
    <mergeCell ref="AT62:AW62"/>
    <mergeCell ref="AX62:BA62"/>
    <mergeCell ref="BB62:BE62"/>
    <mergeCell ref="BF62:BI62"/>
    <mergeCell ref="AS55:BB55"/>
    <mergeCell ref="BC55:BL55"/>
    <mergeCell ref="A57:BQ57"/>
    <mergeCell ref="A58:BL58"/>
    <mergeCell ref="A60:C61"/>
    <mergeCell ref="D60:P61"/>
    <mergeCell ref="Q60:U61"/>
    <mergeCell ref="V60:AG60"/>
    <mergeCell ref="AH60:AS60"/>
    <mergeCell ref="AT60:BE60"/>
    <mergeCell ref="A55:B55"/>
    <mergeCell ref="C55:F55"/>
    <mergeCell ref="G55:S55"/>
    <mergeCell ref="T55:X55"/>
    <mergeCell ref="Y55:AH55"/>
    <mergeCell ref="AI55:AR55"/>
    <mergeCell ref="BF60:BQ60"/>
    <mergeCell ref="V61:Y61"/>
    <mergeCell ref="Z61:AC61"/>
    <mergeCell ref="AD61:AG61"/>
    <mergeCell ref="AH61:AK61"/>
    <mergeCell ref="AL61:AO61"/>
    <mergeCell ref="AP61:AS61"/>
    <mergeCell ref="AT61:AW61"/>
    <mergeCell ref="A53:B53"/>
    <mergeCell ref="C53:F53"/>
    <mergeCell ref="G53:S53"/>
    <mergeCell ref="T53:X53"/>
    <mergeCell ref="Y53:AH53"/>
    <mergeCell ref="AI53:AR53"/>
    <mergeCell ref="AS53:BB53"/>
    <mergeCell ref="BC53:BL53"/>
    <mergeCell ref="A54:B54"/>
    <mergeCell ref="C54:F54"/>
    <mergeCell ref="G54:S54"/>
    <mergeCell ref="T54:X54"/>
    <mergeCell ref="Y54:AH54"/>
    <mergeCell ref="AI54:AR54"/>
    <mergeCell ref="AS54:BB54"/>
    <mergeCell ref="BC54:BL54"/>
    <mergeCell ref="BG48:BL48"/>
    <mergeCell ref="A50:BL50"/>
    <mergeCell ref="A52:B52"/>
    <mergeCell ref="C52:F52"/>
    <mergeCell ref="G52:S52"/>
    <mergeCell ref="T52:X52"/>
    <mergeCell ref="Y52:AH52"/>
    <mergeCell ref="AI52:AR52"/>
    <mergeCell ref="AS52:BB52"/>
    <mergeCell ref="BC52:BL52"/>
    <mergeCell ref="A48:P48"/>
    <mergeCell ref="Q48:U48"/>
    <mergeCell ref="V48:Z48"/>
    <mergeCell ref="AA48:AF48"/>
    <mergeCell ref="AG48:AK48"/>
    <mergeCell ref="AL48:AP48"/>
    <mergeCell ref="AQ48:AV48"/>
    <mergeCell ref="AW48:BA48"/>
    <mergeCell ref="BB48:BF48"/>
    <mergeCell ref="BG46:BL46"/>
    <mergeCell ref="A47:P47"/>
    <mergeCell ref="Q47:U47"/>
    <mergeCell ref="V47:Z47"/>
    <mergeCell ref="AA47:AF47"/>
    <mergeCell ref="AG47:AK47"/>
    <mergeCell ref="AL47:AP47"/>
    <mergeCell ref="AQ47:AV47"/>
    <mergeCell ref="AW47:BA47"/>
    <mergeCell ref="BB47:BF47"/>
    <mergeCell ref="BG47:BL47"/>
    <mergeCell ref="A46:P46"/>
    <mergeCell ref="Q46:U46"/>
    <mergeCell ref="V46:Z46"/>
    <mergeCell ref="AA46:AF46"/>
    <mergeCell ref="AG46:AK46"/>
    <mergeCell ref="AL46:AP46"/>
    <mergeCell ref="AQ46:AV46"/>
    <mergeCell ref="AW46:BA46"/>
    <mergeCell ref="BB46:BF46"/>
    <mergeCell ref="A42:BL42"/>
    <mergeCell ref="A44:P45"/>
    <mergeCell ref="Q44:AF44"/>
    <mergeCell ref="AG44:AV44"/>
    <mergeCell ref="AW44:BL44"/>
    <mergeCell ref="Q45:U45"/>
    <mergeCell ref="V45:Z45"/>
    <mergeCell ref="AA45:AF45"/>
    <mergeCell ref="AG45:AK45"/>
    <mergeCell ref="AL45:AP45"/>
    <mergeCell ref="AQ45:AV45"/>
    <mergeCell ref="AW45:BA45"/>
    <mergeCell ref="BB45:BF45"/>
    <mergeCell ref="BG45:BL45"/>
    <mergeCell ref="AS38:AV38"/>
    <mergeCell ref="AW38:AZ38"/>
    <mergeCell ref="BA38:BD38"/>
    <mergeCell ref="BE38:BH38"/>
    <mergeCell ref="BI38:BL38"/>
    <mergeCell ref="A41:BL41"/>
    <mergeCell ref="BE37:BH37"/>
    <mergeCell ref="BI37:BL37"/>
    <mergeCell ref="A38:C38"/>
    <mergeCell ref="D38:G38"/>
    <mergeCell ref="H38:K38"/>
    <mergeCell ref="L38:AB38"/>
    <mergeCell ref="AC38:AF38"/>
    <mergeCell ref="AG38:AJ38"/>
    <mergeCell ref="AK38:AN38"/>
    <mergeCell ref="AO38:AR38"/>
    <mergeCell ref="AG37:AJ37"/>
    <mergeCell ref="AK37:AN37"/>
    <mergeCell ref="AO37:AR37"/>
    <mergeCell ref="AS37:AV37"/>
    <mergeCell ref="AW37:AZ37"/>
    <mergeCell ref="BA37:BD37"/>
    <mergeCell ref="AS36:AV36"/>
    <mergeCell ref="AW36:AZ36"/>
    <mergeCell ref="BA36:BD36"/>
    <mergeCell ref="BE36:BH36"/>
    <mergeCell ref="BI36:BL36"/>
    <mergeCell ref="A37:C37"/>
    <mergeCell ref="D37:G37"/>
    <mergeCell ref="H37:K37"/>
    <mergeCell ref="L37:AB37"/>
    <mergeCell ref="AC37:AF37"/>
    <mergeCell ref="A36:C36"/>
    <mergeCell ref="D36:G36"/>
    <mergeCell ref="H36:K36"/>
    <mergeCell ref="L36:AB36"/>
    <mergeCell ref="AC36:AF36"/>
    <mergeCell ref="AG36:AJ36"/>
    <mergeCell ref="AK36:AN36"/>
    <mergeCell ref="AO36:AR36"/>
    <mergeCell ref="AG35:AJ35"/>
    <mergeCell ref="AK35:AN35"/>
    <mergeCell ref="AO35:AR35"/>
    <mergeCell ref="A31:BL31"/>
    <mergeCell ref="A32:BL32"/>
    <mergeCell ref="A34:C35"/>
    <mergeCell ref="D34:G35"/>
    <mergeCell ref="H34:K35"/>
    <mergeCell ref="L34:AB35"/>
    <mergeCell ref="AC34:AN34"/>
    <mergeCell ref="AO34:AZ34"/>
    <mergeCell ref="BA34:BL34"/>
    <mergeCell ref="AC35:AF35"/>
    <mergeCell ref="BE35:BH35"/>
    <mergeCell ref="BI35:BL35"/>
    <mergeCell ref="AS35:AV35"/>
    <mergeCell ref="AW35:AZ35"/>
    <mergeCell ref="BA35:BD35"/>
    <mergeCell ref="A28:G28"/>
    <mergeCell ref="H28:N28"/>
    <mergeCell ref="O28:U28"/>
    <mergeCell ref="V28:AB28"/>
    <mergeCell ref="AC28:AI28"/>
    <mergeCell ref="AJ28:AP28"/>
    <mergeCell ref="AQ28:AW28"/>
    <mergeCell ref="AX28:BD28"/>
    <mergeCell ref="BE28:BL28"/>
    <mergeCell ref="A27:G27"/>
    <mergeCell ref="H27:N27"/>
    <mergeCell ref="O27:U27"/>
    <mergeCell ref="V27:AB27"/>
    <mergeCell ref="AC27:AI27"/>
    <mergeCell ref="AJ27:AP27"/>
    <mergeCell ref="AQ27:AW27"/>
    <mergeCell ref="AX27:BD27"/>
    <mergeCell ref="BE27:BL27"/>
    <mergeCell ref="AQ25:AW25"/>
    <mergeCell ref="AX25:BD25"/>
    <mergeCell ref="BE25:BL25"/>
    <mergeCell ref="A26:G26"/>
    <mergeCell ref="H26:N26"/>
    <mergeCell ref="O26:U26"/>
    <mergeCell ref="V26:AB26"/>
    <mergeCell ref="AC26:AI26"/>
    <mergeCell ref="AJ26:AP26"/>
    <mergeCell ref="AQ26:AW26"/>
    <mergeCell ref="A25:G25"/>
    <mergeCell ref="H25:N25"/>
    <mergeCell ref="O25:U25"/>
    <mergeCell ref="V25:AB25"/>
    <mergeCell ref="AC25:AI25"/>
    <mergeCell ref="AJ25:AP25"/>
    <mergeCell ref="AX26:BD26"/>
    <mergeCell ref="BE26:BL26"/>
    <mergeCell ref="A19:K19"/>
    <mergeCell ref="L19:AB19"/>
    <mergeCell ref="AC19:BB19"/>
    <mergeCell ref="A21:BL21"/>
    <mergeCell ref="A22:BL22"/>
    <mergeCell ref="A24:U24"/>
    <mergeCell ref="V24:AP24"/>
    <mergeCell ref="AQ24:BL24"/>
    <mergeCell ref="B16:K16"/>
    <mergeCell ref="L16:BL16"/>
    <mergeCell ref="A17:K17"/>
    <mergeCell ref="L17:AP17"/>
    <mergeCell ref="B18:K18"/>
    <mergeCell ref="M18:AA18"/>
    <mergeCell ref="AC18:BL18"/>
    <mergeCell ref="A11:BL11"/>
    <mergeCell ref="A12:BL12"/>
    <mergeCell ref="Y13:AL13"/>
    <mergeCell ref="B14:K14"/>
    <mergeCell ref="L14:BL14"/>
    <mergeCell ref="A15:K15"/>
    <mergeCell ref="L15:AP15"/>
    <mergeCell ref="AO2:BL4"/>
    <mergeCell ref="A5:BL5"/>
    <mergeCell ref="A6:BL6"/>
    <mergeCell ref="A7:BL7"/>
    <mergeCell ref="A8:BL8"/>
    <mergeCell ref="A9:BL9"/>
  </mergeCells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  <rowBreaks count="1" manualBreakCount="1">
    <brk id="49" max="6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87"/>
  <sheetViews>
    <sheetView tabSelected="1" view="pageBreakPreview" topLeftCell="A2" zoomScale="60" zoomScaleNormal="100" workbookViewId="0">
      <selection activeCell="BY54" sqref="BY54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80" width="0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79" t="s">
        <v>24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15.95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4.1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9.75" hidden="1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</row>
    <row r="6" spans="1:64" ht="9.75" hidden="1" customHeight="1" x14ac:dyDescent="0.2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</row>
    <row r="7" spans="1:64" ht="9.75" hidden="1" customHeight="1" x14ac:dyDescent="0.2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</row>
    <row r="8" spans="1:64" ht="9.75" hidden="1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</row>
    <row r="9" spans="1:64" ht="8.25" hidden="1" customHeight="1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</row>
    <row r="11" spans="1:64" ht="15.75" customHeight="1" x14ac:dyDescent="0.2">
      <c r="A11" s="29" t="s">
        <v>67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</row>
    <row r="12" spans="1:64" ht="15.75" customHeight="1" x14ac:dyDescent="0.2">
      <c r="A12" s="29" t="s">
        <v>25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80" t="s">
        <v>142</v>
      </c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83" t="s">
        <v>96</v>
      </c>
      <c r="C14" s="84"/>
      <c r="D14" s="84"/>
      <c r="E14" s="84"/>
      <c r="F14" s="84"/>
      <c r="G14" s="84"/>
      <c r="H14" s="84"/>
      <c r="I14" s="84"/>
      <c r="J14" s="84"/>
      <c r="K14" s="84"/>
      <c r="L14" s="27" t="s">
        <v>97</v>
      </c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</row>
    <row r="15" spans="1:64" ht="15.95" customHeight="1" x14ac:dyDescent="0.2">
      <c r="A15" s="26" t="s">
        <v>0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 t="s">
        <v>1</v>
      </c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</row>
    <row r="16" spans="1:64" ht="27.95" customHeight="1" x14ac:dyDescent="0.2">
      <c r="A16" s="4" t="s">
        <v>27</v>
      </c>
      <c r="B16" s="83" t="s">
        <v>103</v>
      </c>
      <c r="C16" s="84"/>
      <c r="D16" s="84"/>
      <c r="E16" s="84"/>
      <c r="F16" s="84"/>
      <c r="G16" s="84"/>
      <c r="H16" s="84"/>
      <c r="I16" s="84"/>
      <c r="J16" s="84"/>
      <c r="K16" s="84"/>
      <c r="L16" s="27" t="s">
        <v>97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</row>
    <row r="17" spans="1:79" ht="15.95" customHeight="1" x14ac:dyDescent="0.2">
      <c r="A17" s="26" t="s">
        <v>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 t="s">
        <v>2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</row>
    <row r="18" spans="1:79" ht="27.95" customHeight="1" x14ac:dyDescent="0.2">
      <c r="A18" s="4" t="s">
        <v>28</v>
      </c>
      <c r="B18" s="83" t="s">
        <v>131</v>
      </c>
      <c r="C18" s="84"/>
      <c r="D18" s="84"/>
      <c r="E18" s="84"/>
      <c r="F18" s="84"/>
      <c r="G18" s="84"/>
      <c r="H18" s="84"/>
      <c r="I18" s="84"/>
      <c r="J18" s="84"/>
      <c r="K18" s="84"/>
      <c r="M18" s="81" t="s">
        <v>127</v>
      </c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C18" s="27" t="s">
        <v>132</v>
      </c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</row>
    <row r="19" spans="1:79" ht="32.1" customHeight="1" x14ac:dyDescent="0.2">
      <c r="A19" s="26" t="s">
        <v>0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 t="s">
        <v>29</v>
      </c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 t="s">
        <v>3</v>
      </c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</row>
    <row r="21" spans="1:79" ht="15.75" customHeight="1" x14ac:dyDescent="0.2">
      <c r="A21" s="30" t="s">
        <v>4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</row>
    <row r="22" spans="1:79" ht="15" customHeight="1" x14ac:dyDescent="0.2">
      <c r="A22" s="31" t="s">
        <v>100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</row>
    <row r="24" spans="1:79" ht="27.95" customHeight="1" x14ac:dyDescent="0.2">
      <c r="A24" s="32" t="s">
        <v>7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 t="s">
        <v>6</v>
      </c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 t="s">
        <v>5</v>
      </c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</row>
    <row r="25" spans="1:79" ht="27.95" customHeight="1" x14ac:dyDescent="0.2">
      <c r="A25" s="32" t="s">
        <v>10</v>
      </c>
      <c r="B25" s="32"/>
      <c r="C25" s="32"/>
      <c r="D25" s="32"/>
      <c r="E25" s="32"/>
      <c r="F25" s="32"/>
      <c r="G25" s="32"/>
      <c r="H25" s="32" t="s">
        <v>9</v>
      </c>
      <c r="I25" s="32"/>
      <c r="J25" s="32"/>
      <c r="K25" s="32"/>
      <c r="L25" s="32"/>
      <c r="M25" s="32"/>
      <c r="N25" s="32"/>
      <c r="O25" s="32" t="s">
        <v>8</v>
      </c>
      <c r="P25" s="32"/>
      <c r="Q25" s="32"/>
      <c r="R25" s="32"/>
      <c r="S25" s="32"/>
      <c r="T25" s="32"/>
      <c r="U25" s="32"/>
      <c r="V25" s="32" t="s">
        <v>10</v>
      </c>
      <c r="W25" s="32"/>
      <c r="X25" s="32"/>
      <c r="Y25" s="32"/>
      <c r="Z25" s="32"/>
      <c r="AA25" s="32"/>
      <c r="AB25" s="32"/>
      <c r="AC25" s="32" t="s">
        <v>9</v>
      </c>
      <c r="AD25" s="32"/>
      <c r="AE25" s="32"/>
      <c r="AF25" s="32"/>
      <c r="AG25" s="32"/>
      <c r="AH25" s="32"/>
      <c r="AI25" s="32"/>
      <c r="AJ25" s="32" t="s">
        <v>8</v>
      </c>
      <c r="AK25" s="32"/>
      <c r="AL25" s="32"/>
      <c r="AM25" s="32"/>
      <c r="AN25" s="32"/>
      <c r="AO25" s="32"/>
      <c r="AP25" s="32"/>
      <c r="AQ25" s="32" t="s">
        <v>10</v>
      </c>
      <c r="AR25" s="32"/>
      <c r="AS25" s="32"/>
      <c r="AT25" s="32"/>
      <c r="AU25" s="32"/>
      <c r="AV25" s="32"/>
      <c r="AW25" s="32"/>
      <c r="AX25" s="32" t="s">
        <v>9</v>
      </c>
      <c r="AY25" s="32"/>
      <c r="AZ25" s="32"/>
      <c r="BA25" s="32"/>
      <c r="BB25" s="32"/>
      <c r="BC25" s="32"/>
      <c r="BD25" s="32"/>
      <c r="BE25" s="32" t="s">
        <v>8</v>
      </c>
      <c r="BF25" s="32"/>
      <c r="BG25" s="32"/>
      <c r="BH25" s="32"/>
      <c r="BI25" s="32"/>
      <c r="BJ25" s="32"/>
      <c r="BK25" s="32"/>
      <c r="BL25" s="32"/>
    </row>
    <row r="26" spans="1:79" ht="15.95" customHeight="1" x14ac:dyDescent="0.2">
      <c r="A26" s="32">
        <v>1</v>
      </c>
      <c r="B26" s="32"/>
      <c r="C26" s="32"/>
      <c r="D26" s="32"/>
      <c r="E26" s="32"/>
      <c r="F26" s="32"/>
      <c r="G26" s="32"/>
      <c r="H26" s="32">
        <v>2</v>
      </c>
      <c r="I26" s="32"/>
      <c r="J26" s="32"/>
      <c r="K26" s="32"/>
      <c r="L26" s="32"/>
      <c r="M26" s="32"/>
      <c r="N26" s="32"/>
      <c r="O26" s="32">
        <v>3</v>
      </c>
      <c r="P26" s="32"/>
      <c r="Q26" s="32"/>
      <c r="R26" s="32"/>
      <c r="S26" s="32"/>
      <c r="T26" s="32"/>
      <c r="U26" s="32"/>
      <c r="V26" s="32">
        <v>4</v>
      </c>
      <c r="W26" s="32"/>
      <c r="X26" s="32"/>
      <c r="Y26" s="32"/>
      <c r="Z26" s="32"/>
      <c r="AA26" s="32"/>
      <c r="AB26" s="32"/>
      <c r="AC26" s="32">
        <v>5</v>
      </c>
      <c r="AD26" s="32"/>
      <c r="AE26" s="32"/>
      <c r="AF26" s="32"/>
      <c r="AG26" s="32"/>
      <c r="AH26" s="32"/>
      <c r="AI26" s="32"/>
      <c r="AJ26" s="32">
        <v>6</v>
      </c>
      <c r="AK26" s="32"/>
      <c r="AL26" s="32"/>
      <c r="AM26" s="32"/>
      <c r="AN26" s="32"/>
      <c r="AO26" s="32"/>
      <c r="AP26" s="32"/>
      <c r="AQ26" s="32">
        <v>7</v>
      </c>
      <c r="AR26" s="32"/>
      <c r="AS26" s="32"/>
      <c r="AT26" s="32"/>
      <c r="AU26" s="32"/>
      <c r="AV26" s="32"/>
      <c r="AW26" s="32"/>
      <c r="AX26" s="32">
        <v>8</v>
      </c>
      <c r="AY26" s="32"/>
      <c r="AZ26" s="32"/>
      <c r="BA26" s="32"/>
      <c r="BB26" s="32"/>
      <c r="BC26" s="32"/>
      <c r="BD26" s="32"/>
      <c r="BE26" s="32">
        <v>9</v>
      </c>
      <c r="BF26" s="32"/>
      <c r="BG26" s="32"/>
      <c r="BH26" s="32"/>
      <c r="BI26" s="32"/>
      <c r="BJ26" s="32"/>
      <c r="BK26" s="32"/>
      <c r="BL26" s="32"/>
    </row>
    <row r="27" spans="1:79" ht="12.75" hidden="1" customHeight="1" x14ac:dyDescent="0.2">
      <c r="A27" s="33" t="s">
        <v>78</v>
      </c>
      <c r="B27" s="33"/>
      <c r="C27" s="33"/>
      <c r="D27" s="33"/>
      <c r="E27" s="33"/>
      <c r="F27" s="33"/>
      <c r="G27" s="33"/>
      <c r="H27" s="33" t="s">
        <v>79</v>
      </c>
      <c r="I27" s="33"/>
      <c r="J27" s="33"/>
      <c r="K27" s="33"/>
      <c r="L27" s="33"/>
      <c r="M27" s="33"/>
      <c r="N27" s="33"/>
      <c r="O27" s="34" t="s">
        <v>50</v>
      </c>
      <c r="P27" s="35"/>
      <c r="Q27" s="35"/>
      <c r="R27" s="35"/>
      <c r="S27" s="35"/>
      <c r="T27" s="35"/>
      <c r="U27" s="35"/>
      <c r="V27" s="33" t="s">
        <v>48</v>
      </c>
      <c r="W27" s="33"/>
      <c r="X27" s="33"/>
      <c r="Y27" s="33"/>
      <c r="Z27" s="33"/>
      <c r="AA27" s="33"/>
      <c r="AB27" s="33"/>
      <c r="AC27" s="33" t="s">
        <v>49</v>
      </c>
      <c r="AD27" s="33"/>
      <c r="AE27" s="33"/>
      <c r="AF27" s="33"/>
      <c r="AG27" s="33"/>
      <c r="AH27" s="33"/>
      <c r="AI27" s="33"/>
      <c r="AJ27" s="34" t="s">
        <v>50</v>
      </c>
      <c r="AK27" s="35"/>
      <c r="AL27" s="35"/>
      <c r="AM27" s="35"/>
      <c r="AN27" s="35"/>
      <c r="AO27" s="35"/>
      <c r="AP27" s="35"/>
      <c r="AQ27" s="36" t="s">
        <v>51</v>
      </c>
      <c r="AR27" s="33"/>
      <c r="AS27" s="33"/>
      <c r="AT27" s="33"/>
      <c r="AU27" s="33"/>
      <c r="AV27" s="33"/>
      <c r="AW27" s="33"/>
      <c r="AX27" s="36" t="s">
        <v>51</v>
      </c>
      <c r="AY27" s="33"/>
      <c r="AZ27" s="33"/>
      <c r="BA27" s="33"/>
      <c r="BB27" s="33"/>
      <c r="BC27" s="33"/>
      <c r="BD27" s="33"/>
      <c r="BE27" s="35" t="s">
        <v>50</v>
      </c>
      <c r="BF27" s="35"/>
      <c r="BG27" s="35"/>
      <c r="BH27" s="35"/>
      <c r="BI27" s="35"/>
      <c r="BJ27" s="35"/>
      <c r="BK27" s="35"/>
      <c r="BL27" s="35"/>
      <c r="CA27" s="1" t="s">
        <v>68</v>
      </c>
    </row>
    <row r="28" spans="1:79" ht="12.75" customHeight="1" x14ac:dyDescent="0.2">
      <c r="A28" s="24">
        <v>0</v>
      </c>
      <c r="B28" s="24"/>
      <c r="C28" s="24"/>
      <c r="D28" s="24"/>
      <c r="E28" s="24"/>
      <c r="F28" s="24"/>
      <c r="G28" s="24"/>
      <c r="H28" s="24">
        <v>675.87699999999995</v>
      </c>
      <c r="I28" s="24"/>
      <c r="J28" s="24"/>
      <c r="K28" s="24"/>
      <c r="L28" s="24"/>
      <c r="M28" s="24"/>
      <c r="N28" s="24"/>
      <c r="O28" s="24">
        <f>A28+H28</f>
        <v>675.87699999999995</v>
      </c>
      <c r="P28" s="24"/>
      <c r="Q28" s="24"/>
      <c r="R28" s="24"/>
      <c r="S28" s="24"/>
      <c r="T28" s="24"/>
      <c r="U28" s="24"/>
      <c r="V28" s="24">
        <v>0</v>
      </c>
      <c r="W28" s="24"/>
      <c r="X28" s="24"/>
      <c r="Y28" s="24"/>
      <c r="Z28" s="24"/>
      <c r="AA28" s="24"/>
      <c r="AB28" s="24"/>
      <c r="AC28" s="24">
        <v>675.875</v>
      </c>
      <c r="AD28" s="24"/>
      <c r="AE28" s="24"/>
      <c r="AF28" s="24"/>
      <c r="AG28" s="24"/>
      <c r="AH28" s="24"/>
      <c r="AI28" s="24"/>
      <c r="AJ28" s="24">
        <f>V28+AC28</f>
        <v>675.875</v>
      </c>
      <c r="AK28" s="24"/>
      <c r="AL28" s="24"/>
      <c r="AM28" s="24"/>
      <c r="AN28" s="24"/>
      <c r="AO28" s="24"/>
      <c r="AP28" s="24"/>
      <c r="AQ28" s="24">
        <f>V28-A28</f>
        <v>0</v>
      </c>
      <c r="AR28" s="24"/>
      <c r="AS28" s="24"/>
      <c r="AT28" s="24"/>
      <c r="AU28" s="24"/>
      <c r="AV28" s="24"/>
      <c r="AW28" s="24"/>
      <c r="AX28" s="24">
        <f>AC28-H28</f>
        <v>-1.9999999999527063E-3</v>
      </c>
      <c r="AY28" s="24"/>
      <c r="AZ28" s="24"/>
      <c r="BA28" s="24"/>
      <c r="BB28" s="24"/>
      <c r="BC28" s="24"/>
      <c r="BD28" s="24"/>
      <c r="BE28" s="24">
        <f>AQ28+AX28</f>
        <v>-1.9999999999527063E-3</v>
      </c>
      <c r="BF28" s="24"/>
      <c r="BG28" s="24"/>
      <c r="BH28" s="24"/>
      <c r="BI28" s="24"/>
      <c r="BJ28" s="24"/>
      <c r="BK28" s="24"/>
      <c r="BL28" s="24"/>
      <c r="CA28" s="1" t="s">
        <v>69</v>
      </c>
    </row>
    <row r="31" spans="1:79" ht="15.75" customHeight="1" x14ac:dyDescent="0.2">
      <c r="A31" s="37" t="s">
        <v>11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15" customHeight="1" x14ac:dyDescent="0.2">
      <c r="A32" s="31" t="s">
        <v>101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</row>
    <row r="34" spans="1:79" ht="48" customHeight="1" x14ac:dyDescent="0.2">
      <c r="A34" s="32" t="s">
        <v>15</v>
      </c>
      <c r="B34" s="32"/>
      <c r="C34" s="32"/>
      <c r="D34" s="32" t="s">
        <v>14</v>
      </c>
      <c r="E34" s="32"/>
      <c r="F34" s="32"/>
      <c r="G34" s="32"/>
      <c r="H34" s="32" t="s">
        <v>30</v>
      </c>
      <c r="I34" s="32"/>
      <c r="J34" s="32"/>
      <c r="K34" s="32"/>
      <c r="L34" s="32" t="s">
        <v>40</v>
      </c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 t="s">
        <v>13</v>
      </c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 t="s">
        <v>12</v>
      </c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 t="s">
        <v>5</v>
      </c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</row>
    <row r="35" spans="1:79" ht="29.1" customHeight="1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 t="s">
        <v>10</v>
      </c>
      <c r="AD35" s="32"/>
      <c r="AE35" s="32"/>
      <c r="AF35" s="32"/>
      <c r="AG35" s="32" t="s">
        <v>9</v>
      </c>
      <c r="AH35" s="32"/>
      <c r="AI35" s="32"/>
      <c r="AJ35" s="32"/>
      <c r="AK35" s="32" t="s">
        <v>8</v>
      </c>
      <c r="AL35" s="32"/>
      <c r="AM35" s="32"/>
      <c r="AN35" s="32"/>
      <c r="AO35" s="32" t="s">
        <v>10</v>
      </c>
      <c r="AP35" s="32"/>
      <c r="AQ35" s="32"/>
      <c r="AR35" s="32"/>
      <c r="AS35" s="32" t="s">
        <v>9</v>
      </c>
      <c r="AT35" s="32"/>
      <c r="AU35" s="32"/>
      <c r="AV35" s="32"/>
      <c r="AW35" s="32" t="s">
        <v>8</v>
      </c>
      <c r="AX35" s="32"/>
      <c r="AY35" s="32"/>
      <c r="AZ35" s="32"/>
      <c r="BA35" s="32" t="s">
        <v>10</v>
      </c>
      <c r="BB35" s="32"/>
      <c r="BC35" s="32"/>
      <c r="BD35" s="32"/>
      <c r="BE35" s="32" t="s">
        <v>9</v>
      </c>
      <c r="BF35" s="32"/>
      <c r="BG35" s="32"/>
      <c r="BH35" s="32"/>
      <c r="BI35" s="32" t="s">
        <v>8</v>
      </c>
      <c r="BJ35" s="32"/>
      <c r="BK35" s="32"/>
      <c r="BL35" s="32"/>
    </row>
    <row r="36" spans="1:79" ht="15.95" customHeight="1" x14ac:dyDescent="0.2">
      <c r="A36" s="32">
        <v>1</v>
      </c>
      <c r="B36" s="32"/>
      <c r="C36" s="32"/>
      <c r="D36" s="32">
        <v>2</v>
      </c>
      <c r="E36" s="32"/>
      <c r="F36" s="32"/>
      <c r="G36" s="32"/>
      <c r="H36" s="32">
        <v>3</v>
      </c>
      <c r="I36" s="32"/>
      <c r="J36" s="32"/>
      <c r="K36" s="32"/>
      <c r="L36" s="32">
        <v>4</v>
      </c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>
        <v>5</v>
      </c>
      <c r="AD36" s="32"/>
      <c r="AE36" s="32"/>
      <c r="AF36" s="32"/>
      <c r="AG36" s="32">
        <v>6</v>
      </c>
      <c r="AH36" s="32"/>
      <c r="AI36" s="32"/>
      <c r="AJ36" s="32"/>
      <c r="AK36" s="32">
        <v>7</v>
      </c>
      <c r="AL36" s="32"/>
      <c r="AM36" s="32"/>
      <c r="AN36" s="32"/>
      <c r="AO36" s="32">
        <v>8</v>
      </c>
      <c r="AP36" s="32"/>
      <c r="AQ36" s="32"/>
      <c r="AR36" s="32"/>
      <c r="AS36" s="32">
        <v>9</v>
      </c>
      <c r="AT36" s="32"/>
      <c r="AU36" s="32"/>
      <c r="AV36" s="32"/>
      <c r="AW36" s="32">
        <v>10</v>
      </c>
      <c r="AX36" s="32"/>
      <c r="AY36" s="32"/>
      <c r="AZ36" s="32"/>
      <c r="BA36" s="32">
        <v>11</v>
      </c>
      <c r="BB36" s="32"/>
      <c r="BC36" s="32"/>
      <c r="BD36" s="32"/>
      <c r="BE36" s="32">
        <v>12</v>
      </c>
      <c r="BF36" s="32"/>
      <c r="BG36" s="32"/>
      <c r="BH36" s="32"/>
      <c r="BI36" s="32">
        <v>13</v>
      </c>
      <c r="BJ36" s="32"/>
      <c r="BK36" s="32"/>
      <c r="BL36" s="32"/>
    </row>
    <row r="37" spans="1:79" hidden="1" x14ac:dyDescent="0.2">
      <c r="A37" s="38" t="s">
        <v>52</v>
      </c>
      <c r="B37" s="38"/>
      <c r="C37" s="38"/>
      <c r="D37" s="39" t="s">
        <v>53</v>
      </c>
      <c r="E37" s="39"/>
      <c r="F37" s="39"/>
      <c r="G37" s="39"/>
      <c r="H37" s="39" t="s">
        <v>54</v>
      </c>
      <c r="I37" s="39"/>
      <c r="J37" s="39"/>
      <c r="K37" s="39"/>
      <c r="L37" s="38" t="s">
        <v>55</v>
      </c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3" t="s">
        <v>47</v>
      </c>
      <c r="AD37" s="33"/>
      <c r="AE37" s="33"/>
      <c r="AF37" s="33"/>
      <c r="AG37" s="33" t="s">
        <v>46</v>
      </c>
      <c r="AH37" s="33"/>
      <c r="AI37" s="33"/>
      <c r="AJ37" s="33"/>
      <c r="AK37" s="34" t="s">
        <v>62</v>
      </c>
      <c r="AL37" s="35"/>
      <c r="AM37" s="35"/>
      <c r="AN37" s="35"/>
      <c r="AO37" s="33" t="s">
        <v>48</v>
      </c>
      <c r="AP37" s="33"/>
      <c r="AQ37" s="33"/>
      <c r="AR37" s="33"/>
      <c r="AS37" s="33" t="s">
        <v>49</v>
      </c>
      <c r="AT37" s="33"/>
      <c r="AU37" s="33"/>
      <c r="AV37" s="33"/>
      <c r="AW37" s="34" t="s">
        <v>62</v>
      </c>
      <c r="AX37" s="35"/>
      <c r="AY37" s="35"/>
      <c r="AZ37" s="35"/>
      <c r="BA37" s="36" t="s">
        <v>63</v>
      </c>
      <c r="BB37" s="33"/>
      <c r="BC37" s="33"/>
      <c r="BD37" s="33"/>
      <c r="BE37" s="36" t="s">
        <v>63</v>
      </c>
      <c r="BF37" s="33"/>
      <c r="BG37" s="33"/>
      <c r="BH37" s="33"/>
      <c r="BI37" s="35" t="s">
        <v>62</v>
      </c>
      <c r="BJ37" s="35"/>
      <c r="BK37" s="35"/>
      <c r="BL37" s="35"/>
      <c r="CA37" s="1" t="s">
        <v>70</v>
      </c>
    </row>
    <row r="38" spans="1:79" s="8" customFormat="1" ht="33" customHeight="1" x14ac:dyDescent="0.2">
      <c r="A38" s="40">
        <v>1</v>
      </c>
      <c r="B38" s="40"/>
      <c r="C38" s="40"/>
      <c r="D38" s="41" t="s">
        <v>131</v>
      </c>
      <c r="E38" s="41"/>
      <c r="F38" s="41"/>
      <c r="G38" s="41"/>
      <c r="H38" s="41" t="s">
        <v>127</v>
      </c>
      <c r="I38" s="41"/>
      <c r="J38" s="41"/>
      <c r="K38" s="41"/>
      <c r="L38" s="111" t="s">
        <v>187</v>
      </c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3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</row>
    <row r="39" spans="1:79" s="8" customFormat="1" ht="15.75" customHeight="1" x14ac:dyDescent="0.2">
      <c r="A39" s="40"/>
      <c r="B39" s="40"/>
      <c r="C39" s="40"/>
      <c r="D39" s="41"/>
      <c r="E39" s="41"/>
      <c r="F39" s="41"/>
      <c r="G39" s="41"/>
      <c r="H39" s="41"/>
      <c r="I39" s="41"/>
      <c r="J39" s="41"/>
      <c r="K39" s="41"/>
      <c r="L39" s="106" t="s">
        <v>188</v>
      </c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5"/>
      <c r="AC39" s="25">
        <f>A28</f>
        <v>0</v>
      </c>
      <c r="AD39" s="25"/>
      <c r="AE39" s="25"/>
      <c r="AF39" s="25"/>
      <c r="AG39" s="25">
        <f>H28</f>
        <v>675.87699999999995</v>
      </c>
      <c r="AH39" s="25"/>
      <c r="AI39" s="25"/>
      <c r="AJ39" s="25"/>
      <c r="AK39" s="25">
        <f>O28</f>
        <v>675.87699999999995</v>
      </c>
      <c r="AL39" s="25"/>
      <c r="AM39" s="25"/>
      <c r="AN39" s="25"/>
      <c r="AO39" s="25">
        <f>V28</f>
        <v>0</v>
      </c>
      <c r="AP39" s="25"/>
      <c r="AQ39" s="25"/>
      <c r="AR39" s="25"/>
      <c r="AS39" s="25">
        <f>AC28</f>
        <v>675.875</v>
      </c>
      <c r="AT39" s="25"/>
      <c r="AU39" s="25"/>
      <c r="AV39" s="25"/>
      <c r="AW39" s="25">
        <f>AJ28</f>
        <v>675.875</v>
      </c>
      <c r="AX39" s="25"/>
      <c r="AY39" s="25"/>
      <c r="AZ39" s="25"/>
      <c r="BA39" s="25">
        <f>AQ28</f>
        <v>0</v>
      </c>
      <c r="BB39" s="25"/>
      <c r="BC39" s="25"/>
      <c r="BD39" s="25"/>
      <c r="BE39" s="25">
        <f>AX28</f>
        <v>-1.9999999999527063E-3</v>
      </c>
      <c r="BF39" s="25"/>
      <c r="BG39" s="25"/>
      <c r="BH39" s="25"/>
      <c r="BI39" s="25">
        <f>BE28</f>
        <v>-1.9999999999527063E-3</v>
      </c>
      <c r="BJ39" s="25"/>
      <c r="BK39" s="25"/>
      <c r="BL39" s="25"/>
    </row>
    <row r="40" spans="1:79" s="8" customFormat="1" ht="15.75" customHeight="1" x14ac:dyDescent="0.2">
      <c r="A40" s="40"/>
      <c r="B40" s="40"/>
      <c r="C40" s="40"/>
      <c r="D40" s="41" t="s">
        <v>83</v>
      </c>
      <c r="E40" s="41"/>
      <c r="F40" s="41"/>
      <c r="G40" s="41"/>
      <c r="H40" s="41" t="s">
        <v>83</v>
      </c>
      <c r="I40" s="41"/>
      <c r="J40" s="41"/>
      <c r="K40" s="41"/>
      <c r="L40" s="42" t="s">
        <v>84</v>
      </c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4"/>
      <c r="AC40" s="25">
        <f>AC39</f>
        <v>0</v>
      </c>
      <c r="AD40" s="25"/>
      <c r="AE40" s="25"/>
      <c r="AF40" s="25"/>
      <c r="AG40" s="25">
        <f t="shared" ref="AG40" si="0">AG39</f>
        <v>675.87699999999995</v>
      </c>
      <c r="AH40" s="25"/>
      <c r="AI40" s="25"/>
      <c r="AJ40" s="25"/>
      <c r="AK40" s="25">
        <f t="shared" ref="AK40" si="1">AK39</f>
        <v>675.87699999999995</v>
      </c>
      <c r="AL40" s="25"/>
      <c r="AM40" s="25"/>
      <c r="AN40" s="25"/>
      <c r="AO40" s="25">
        <f t="shared" ref="AO40" si="2">AO39</f>
        <v>0</v>
      </c>
      <c r="AP40" s="25"/>
      <c r="AQ40" s="25"/>
      <c r="AR40" s="25"/>
      <c r="AS40" s="25">
        <f t="shared" ref="AS40" si="3">AS39</f>
        <v>675.875</v>
      </c>
      <c r="AT40" s="25"/>
      <c r="AU40" s="25"/>
      <c r="AV40" s="25"/>
      <c r="AW40" s="25">
        <f t="shared" ref="AW40" si="4">AW39</f>
        <v>675.875</v>
      </c>
      <c r="AX40" s="25"/>
      <c r="AY40" s="25"/>
      <c r="AZ40" s="25"/>
      <c r="BA40" s="25">
        <f t="shared" ref="BA40" si="5">BA39</f>
        <v>0</v>
      </c>
      <c r="BB40" s="25"/>
      <c r="BC40" s="25"/>
      <c r="BD40" s="25"/>
      <c r="BE40" s="25">
        <f t="shared" ref="BE40" si="6">BE39</f>
        <v>-1.9999999999527063E-3</v>
      </c>
      <c r="BF40" s="25"/>
      <c r="BG40" s="25"/>
      <c r="BH40" s="25"/>
      <c r="BI40" s="25">
        <f t="shared" ref="BI40" si="7">BI39</f>
        <v>-1.9999999999527063E-3</v>
      </c>
      <c r="BJ40" s="25"/>
      <c r="BK40" s="25"/>
      <c r="BL40" s="25"/>
      <c r="CA40" s="8" t="s">
        <v>71</v>
      </c>
    </row>
    <row r="43" spans="1:79" ht="15.75" customHeight="1" x14ac:dyDescent="0.2">
      <c r="A43" s="37" t="s">
        <v>32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</row>
    <row r="44" spans="1:79" ht="15" customHeight="1" x14ac:dyDescent="0.2">
      <c r="A44" s="31" t="s">
        <v>101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</row>
    <row r="46" spans="1:79" ht="39.950000000000003" customHeight="1" x14ac:dyDescent="0.2">
      <c r="A46" s="32" t="s">
        <v>31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 t="s">
        <v>13</v>
      </c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 t="s">
        <v>12</v>
      </c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 t="s">
        <v>5</v>
      </c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</row>
    <row r="47" spans="1:79" ht="29.1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 t="s">
        <v>10</v>
      </c>
      <c r="R47" s="32"/>
      <c r="S47" s="32"/>
      <c r="T47" s="32"/>
      <c r="U47" s="32"/>
      <c r="V47" s="32" t="s">
        <v>9</v>
      </c>
      <c r="W47" s="32"/>
      <c r="X47" s="32"/>
      <c r="Y47" s="32"/>
      <c r="Z47" s="32"/>
      <c r="AA47" s="32" t="s">
        <v>8</v>
      </c>
      <c r="AB47" s="32"/>
      <c r="AC47" s="32"/>
      <c r="AD47" s="32"/>
      <c r="AE47" s="32"/>
      <c r="AF47" s="32"/>
      <c r="AG47" s="32" t="s">
        <v>10</v>
      </c>
      <c r="AH47" s="32"/>
      <c r="AI47" s="32"/>
      <c r="AJ47" s="32"/>
      <c r="AK47" s="32"/>
      <c r="AL47" s="32" t="s">
        <v>9</v>
      </c>
      <c r="AM47" s="32"/>
      <c r="AN47" s="32"/>
      <c r="AO47" s="32"/>
      <c r="AP47" s="32"/>
      <c r="AQ47" s="32" t="s">
        <v>8</v>
      </c>
      <c r="AR47" s="32"/>
      <c r="AS47" s="32"/>
      <c r="AT47" s="32"/>
      <c r="AU47" s="32"/>
      <c r="AV47" s="32"/>
      <c r="AW47" s="32" t="s">
        <v>10</v>
      </c>
      <c r="AX47" s="32"/>
      <c r="AY47" s="32"/>
      <c r="AZ47" s="32"/>
      <c r="BA47" s="32"/>
      <c r="BB47" s="32" t="s">
        <v>9</v>
      </c>
      <c r="BC47" s="32"/>
      <c r="BD47" s="32"/>
      <c r="BE47" s="32"/>
      <c r="BF47" s="32"/>
      <c r="BG47" s="32" t="s">
        <v>8</v>
      </c>
      <c r="BH47" s="32"/>
      <c r="BI47" s="32"/>
      <c r="BJ47" s="32"/>
      <c r="BK47" s="32"/>
      <c r="BL47" s="32"/>
    </row>
    <row r="48" spans="1:79" ht="15.95" customHeight="1" x14ac:dyDescent="0.2">
      <c r="A48" s="32">
        <v>1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>
        <v>2</v>
      </c>
      <c r="R48" s="32"/>
      <c r="S48" s="32"/>
      <c r="T48" s="32"/>
      <c r="U48" s="32"/>
      <c r="V48" s="32">
        <v>3</v>
      </c>
      <c r="W48" s="32"/>
      <c r="X48" s="32"/>
      <c r="Y48" s="32"/>
      <c r="Z48" s="32"/>
      <c r="AA48" s="32">
        <v>4</v>
      </c>
      <c r="AB48" s="32"/>
      <c r="AC48" s="32"/>
      <c r="AD48" s="32"/>
      <c r="AE48" s="32"/>
      <c r="AF48" s="32"/>
      <c r="AG48" s="32">
        <v>5</v>
      </c>
      <c r="AH48" s="32"/>
      <c r="AI48" s="32"/>
      <c r="AJ48" s="32"/>
      <c r="AK48" s="32"/>
      <c r="AL48" s="32">
        <v>6</v>
      </c>
      <c r="AM48" s="32"/>
      <c r="AN48" s="32"/>
      <c r="AO48" s="32"/>
      <c r="AP48" s="32"/>
      <c r="AQ48" s="32">
        <v>7</v>
      </c>
      <c r="AR48" s="32"/>
      <c r="AS48" s="32"/>
      <c r="AT48" s="32"/>
      <c r="AU48" s="32"/>
      <c r="AV48" s="32"/>
      <c r="AW48" s="32">
        <v>8</v>
      </c>
      <c r="AX48" s="32"/>
      <c r="AY48" s="32"/>
      <c r="AZ48" s="32"/>
      <c r="BA48" s="32"/>
      <c r="BB48" s="32">
        <v>9</v>
      </c>
      <c r="BC48" s="32"/>
      <c r="BD48" s="32"/>
      <c r="BE48" s="32"/>
      <c r="BF48" s="32"/>
      <c r="BG48" s="32">
        <v>10</v>
      </c>
      <c r="BH48" s="32"/>
      <c r="BI48" s="32"/>
      <c r="BJ48" s="32"/>
      <c r="BK48" s="32"/>
      <c r="BL48" s="32"/>
    </row>
    <row r="49" spans="1:79" hidden="1" x14ac:dyDescent="0.2">
      <c r="A49" s="38" t="s">
        <v>55</v>
      </c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3" t="s">
        <v>47</v>
      </c>
      <c r="R49" s="33"/>
      <c r="S49" s="33"/>
      <c r="T49" s="33"/>
      <c r="U49" s="33"/>
      <c r="V49" s="33" t="s">
        <v>46</v>
      </c>
      <c r="W49" s="33"/>
      <c r="X49" s="33"/>
      <c r="Y49" s="33"/>
      <c r="Z49" s="33"/>
      <c r="AA49" s="34" t="s">
        <v>64</v>
      </c>
      <c r="AB49" s="35"/>
      <c r="AC49" s="35"/>
      <c r="AD49" s="35"/>
      <c r="AE49" s="35"/>
      <c r="AF49" s="35"/>
      <c r="AG49" s="33" t="s">
        <v>48</v>
      </c>
      <c r="AH49" s="33"/>
      <c r="AI49" s="33"/>
      <c r="AJ49" s="33"/>
      <c r="AK49" s="33"/>
      <c r="AL49" s="33" t="s">
        <v>49</v>
      </c>
      <c r="AM49" s="33"/>
      <c r="AN49" s="33"/>
      <c r="AO49" s="33"/>
      <c r="AP49" s="33"/>
      <c r="AQ49" s="34" t="s">
        <v>64</v>
      </c>
      <c r="AR49" s="35"/>
      <c r="AS49" s="35"/>
      <c r="AT49" s="35"/>
      <c r="AU49" s="35"/>
      <c r="AV49" s="35"/>
      <c r="AW49" s="36" t="s">
        <v>65</v>
      </c>
      <c r="AX49" s="33"/>
      <c r="AY49" s="33"/>
      <c r="AZ49" s="33"/>
      <c r="BA49" s="33"/>
      <c r="BB49" s="36" t="s">
        <v>65</v>
      </c>
      <c r="BC49" s="33"/>
      <c r="BD49" s="33"/>
      <c r="BE49" s="33"/>
      <c r="BF49" s="33"/>
      <c r="BG49" s="35" t="s">
        <v>64</v>
      </c>
      <c r="BH49" s="35"/>
      <c r="BI49" s="35"/>
      <c r="BJ49" s="35"/>
      <c r="BK49" s="35"/>
      <c r="BL49" s="35"/>
      <c r="CA49" s="1" t="s">
        <v>72</v>
      </c>
    </row>
    <row r="50" spans="1:79" s="8" customFormat="1" ht="15.75" customHeight="1" x14ac:dyDescent="0.2">
      <c r="A50" s="85" t="s">
        <v>84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4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>
        <f>Q50+V50</f>
        <v>0</v>
      </c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>
        <f>AG50+AL50</f>
        <v>0</v>
      </c>
      <c r="AR50" s="25"/>
      <c r="AS50" s="25"/>
      <c r="AT50" s="25"/>
      <c r="AU50" s="25"/>
      <c r="AV50" s="25"/>
      <c r="AW50" s="25">
        <f>AG50-Q50</f>
        <v>0</v>
      </c>
      <c r="AX50" s="25"/>
      <c r="AY50" s="25"/>
      <c r="AZ50" s="25"/>
      <c r="BA50" s="25"/>
      <c r="BB50" s="25">
        <f>AL50-V50</f>
        <v>0</v>
      </c>
      <c r="BC50" s="25"/>
      <c r="BD50" s="25"/>
      <c r="BE50" s="25"/>
      <c r="BF50" s="25"/>
      <c r="BG50" s="25">
        <f>AW50+BB50</f>
        <v>0</v>
      </c>
      <c r="BH50" s="25"/>
      <c r="BI50" s="25"/>
      <c r="BJ50" s="25"/>
      <c r="BK50" s="25"/>
      <c r="BL50" s="25"/>
      <c r="CA50" s="8" t="s">
        <v>73</v>
      </c>
    </row>
    <row r="52" spans="1:79" ht="15.75" customHeight="1" x14ac:dyDescent="0.2">
      <c r="A52" s="30" t="s">
        <v>16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</row>
    <row r="54" spans="1:79" ht="48.95" customHeight="1" x14ac:dyDescent="0.2">
      <c r="A54" s="32" t="s">
        <v>20</v>
      </c>
      <c r="B54" s="32"/>
      <c r="C54" s="32" t="s">
        <v>14</v>
      </c>
      <c r="D54" s="32"/>
      <c r="E54" s="32"/>
      <c r="F54" s="32"/>
      <c r="G54" s="32" t="s">
        <v>19</v>
      </c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 t="s">
        <v>18</v>
      </c>
      <c r="U54" s="32"/>
      <c r="V54" s="32"/>
      <c r="W54" s="32"/>
      <c r="X54" s="32"/>
      <c r="Y54" s="32" t="s">
        <v>17</v>
      </c>
      <c r="Z54" s="32"/>
      <c r="AA54" s="32"/>
      <c r="AB54" s="32"/>
      <c r="AC54" s="32"/>
      <c r="AD54" s="32"/>
      <c r="AE54" s="32"/>
      <c r="AF54" s="32"/>
      <c r="AG54" s="32"/>
      <c r="AH54" s="32"/>
      <c r="AI54" s="32" t="s">
        <v>13</v>
      </c>
      <c r="AJ54" s="32"/>
      <c r="AK54" s="32"/>
      <c r="AL54" s="32"/>
      <c r="AM54" s="32"/>
      <c r="AN54" s="32"/>
      <c r="AO54" s="32"/>
      <c r="AP54" s="32"/>
      <c r="AQ54" s="32"/>
      <c r="AR54" s="32"/>
      <c r="AS54" s="32" t="s">
        <v>33</v>
      </c>
      <c r="AT54" s="32"/>
      <c r="AU54" s="32"/>
      <c r="AV54" s="32"/>
      <c r="AW54" s="32"/>
      <c r="AX54" s="32"/>
      <c r="AY54" s="32"/>
      <c r="AZ54" s="32"/>
      <c r="BA54" s="32"/>
      <c r="BB54" s="32"/>
      <c r="BC54" s="32" t="s">
        <v>5</v>
      </c>
      <c r="BD54" s="32"/>
      <c r="BE54" s="32"/>
      <c r="BF54" s="32"/>
      <c r="BG54" s="32"/>
      <c r="BH54" s="32"/>
      <c r="BI54" s="32"/>
      <c r="BJ54" s="32"/>
      <c r="BK54" s="32"/>
      <c r="BL54" s="32"/>
    </row>
    <row r="55" spans="1:79" ht="15.95" customHeight="1" x14ac:dyDescent="0.2">
      <c r="A55" s="32">
        <v>1</v>
      </c>
      <c r="B55" s="32"/>
      <c r="C55" s="32">
        <v>2</v>
      </c>
      <c r="D55" s="32"/>
      <c r="E55" s="32"/>
      <c r="F55" s="32"/>
      <c r="G55" s="32">
        <v>3</v>
      </c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>
        <v>4</v>
      </c>
      <c r="U55" s="32"/>
      <c r="V55" s="32"/>
      <c r="W55" s="32"/>
      <c r="X55" s="32"/>
      <c r="Y55" s="32">
        <v>5</v>
      </c>
      <c r="Z55" s="32"/>
      <c r="AA55" s="32"/>
      <c r="AB55" s="32"/>
      <c r="AC55" s="32"/>
      <c r="AD55" s="32"/>
      <c r="AE55" s="32"/>
      <c r="AF55" s="32"/>
      <c r="AG55" s="32"/>
      <c r="AH55" s="32"/>
      <c r="AI55" s="32">
        <v>6</v>
      </c>
      <c r="AJ55" s="32"/>
      <c r="AK55" s="32"/>
      <c r="AL55" s="32"/>
      <c r="AM55" s="32"/>
      <c r="AN55" s="32"/>
      <c r="AO55" s="32"/>
      <c r="AP55" s="32"/>
      <c r="AQ55" s="32"/>
      <c r="AR55" s="32"/>
      <c r="AS55" s="32">
        <v>7</v>
      </c>
      <c r="AT55" s="32"/>
      <c r="AU55" s="32"/>
      <c r="AV55" s="32"/>
      <c r="AW55" s="32"/>
      <c r="AX55" s="32"/>
      <c r="AY55" s="32"/>
      <c r="AZ55" s="32"/>
      <c r="BA55" s="32"/>
      <c r="BB55" s="32"/>
      <c r="BC55" s="32">
        <v>8</v>
      </c>
      <c r="BD55" s="32"/>
      <c r="BE55" s="32"/>
      <c r="BF55" s="32"/>
      <c r="BG55" s="32"/>
      <c r="BH55" s="32"/>
      <c r="BI55" s="32"/>
      <c r="BJ55" s="32"/>
      <c r="BK55" s="32"/>
      <c r="BL55" s="32"/>
    </row>
    <row r="56" spans="1:79" ht="12.75" hidden="1" customHeight="1" x14ac:dyDescent="0.2">
      <c r="A56" s="39"/>
      <c r="B56" s="39"/>
      <c r="C56" s="39" t="s">
        <v>53</v>
      </c>
      <c r="D56" s="39"/>
      <c r="E56" s="39"/>
      <c r="F56" s="39"/>
      <c r="G56" s="38" t="s">
        <v>55</v>
      </c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 t="s">
        <v>56</v>
      </c>
      <c r="U56" s="38"/>
      <c r="V56" s="38"/>
      <c r="W56" s="38"/>
      <c r="X56" s="38"/>
      <c r="Y56" s="38" t="s">
        <v>57</v>
      </c>
      <c r="Z56" s="38"/>
      <c r="AA56" s="38"/>
      <c r="AB56" s="38"/>
      <c r="AC56" s="38"/>
      <c r="AD56" s="38"/>
      <c r="AE56" s="38"/>
      <c r="AF56" s="38"/>
      <c r="AG56" s="38"/>
      <c r="AH56" s="38"/>
      <c r="AI56" s="33" t="s">
        <v>47</v>
      </c>
      <c r="AJ56" s="33"/>
      <c r="AK56" s="33"/>
      <c r="AL56" s="33"/>
      <c r="AM56" s="33"/>
      <c r="AN56" s="33"/>
      <c r="AO56" s="33"/>
      <c r="AP56" s="33"/>
      <c r="AQ56" s="33"/>
      <c r="AR56" s="33"/>
      <c r="AS56" s="33" t="s">
        <v>48</v>
      </c>
      <c r="AT56" s="33"/>
      <c r="AU56" s="33"/>
      <c r="AV56" s="33"/>
      <c r="AW56" s="33"/>
      <c r="AX56" s="33"/>
      <c r="AY56" s="33"/>
      <c r="AZ56" s="33"/>
      <c r="BA56" s="33"/>
      <c r="BB56" s="33"/>
      <c r="BC56" s="36" t="s">
        <v>66</v>
      </c>
      <c r="BD56" s="33"/>
      <c r="BE56" s="33"/>
      <c r="BF56" s="33"/>
      <c r="BG56" s="33"/>
      <c r="BH56" s="33"/>
      <c r="BI56" s="33"/>
      <c r="BJ56" s="33"/>
      <c r="BK56" s="33"/>
      <c r="BL56" s="33"/>
      <c r="CA56" s="1" t="s">
        <v>74</v>
      </c>
    </row>
    <row r="57" spans="1:79" s="13" customFormat="1" ht="33" customHeight="1" x14ac:dyDescent="0.2">
      <c r="A57" s="32"/>
      <c r="B57" s="32"/>
      <c r="C57" s="148" t="s">
        <v>131</v>
      </c>
      <c r="D57" s="148"/>
      <c r="E57" s="148"/>
      <c r="F57" s="148"/>
      <c r="G57" s="99" t="s">
        <v>187</v>
      </c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4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CA57" s="13" t="s">
        <v>75</v>
      </c>
    </row>
    <row r="58" spans="1:79" s="13" customFormat="1" ht="19.5" customHeight="1" x14ac:dyDescent="0.2">
      <c r="A58" s="32"/>
      <c r="B58" s="32"/>
      <c r="C58" s="72"/>
      <c r="D58" s="72"/>
      <c r="E58" s="72"/>
      <c r="F58" s="72"/>
      <c r="G58" s="99" t="s">
        <v>189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4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CA58" s="13" t="s">
        <v>75</v>
      </c>
    </row>
    <row r="59" spans="1:79" s="13" customFormat="1" ht="19.5" customHeight="1" x14ac:dyDescent="0.2">
      <c r="A59" s="32"/>
      <c r="B59" s="32"/>
      <c r="C59" s="72"/>
      <c r="D59" s="72"/>
      <c r="E59" s="72"/>
      <c r="F59" s="72"/>
      <c r="G59" s="99" t="s">
        <v>90</v>
      </c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4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CA59" s="13" t="s">
        <v>75</v>
      </c>
    </row>
    <row r="60" spans="1:79" s="13" customFormat="1" ht="19.5" customHeight="1" x14ac:dyDescent="0.2">
      <c r="A60" s="32"/>
      <c r="B60" s="32"/>
      <c r="C60" s="72"/>
      <c r="D60" s="72"/>
      <c r="E60" s="72"/>
      <c r="F60" s="72"/>
      <c r="G60" s="93" t="s">
        <v>190</v>
      </c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5"/>
      <c r="T60" s="93" t="s">
        <v>88</v>
      </c>
      <c r="U60" s="94"/>
      <c r="V60" s="94"/>
      <c r="W60" s="94"/>
      <c r="X60" s="95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24">
        <v>3</v>
      </c>
      <c r="AJ60" s="24"/>
      <c r="AK60" s="24"/>
      <c r="AL60" s="24"/>
      <c r="AM60" s="24"/>
      <c r="AN60" s="24"/>
      <c r="AO60" s="24"/>
      <c r="AP60" s="24"/>
      <c r="AQ60" s="24"/>
      <c r="AR60" s="24"/>
      <c r="AS60" s="24">
        <v>3</v>
      </c>
      <c r="AT60" s="24"/>
      <c r="AU60" s="24"/>
      <c r="AV60" s="24"/>
      <c r="AW60" s="24"/>
      <c r="AX60" s="24"/>
      <c r="AY60" s="24"/>
      <c r="AZ60" s="24"/>
      <c r="BA60" s="24"/>
      <c r="BB60" s="24"/>
      <c r="BC60" s="24">
        <f>AS60-AI60</f>
        <v>0</v>
      </c>
      <c r="BD60" s="24"/>
      <c r="BE60" s="24"/>
      <c r="BF60" s="24"/>
      <c r="BG60" s="24"/>
      <c r="BH60" s="24"/>
      <c r="BI60" s="24"/>
      <c r="BJ60" s="24"/>
      <c r="BK60" s="24"/>
      <c r="BL60" s="24"/>
      <c r="CA60" s="13" t="s">
        <v>75</v>
      </c>
    </row>
    <row r="61" spans="1:79" s="13" customFormat="1" ht="19.5" customHeight="1" x14ac:dyDescent="0.2">
      <c r="A61" s="32"/>
      <c r="B61" s="32"/>
      <c r="C61" s="72"/>
      <c r="D61" s="72"/>
      <c r="E61" s="72"/>
      <c r="F61" s="72"/>
      <c r="G61" s="99" t="s">
        <v>92</v>
      </c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4"/>
      <c r="T61" s="99" t="s">
        <v>83</v>
      </c>
      <c r="U61" s="43"/>
      <c r="V61" s="43"/>
      <c r="W61" s="43"/>
      <c r="X61" s="44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CA61" s="13" t="s">
        <v>75</v>
      </c>
    </row>
    <row r="62" spans="1:79" s="13" customFormat="1" ht="19.5" customHeight="1" x14ac:dyDescent="0.2">
      <c r="A62" s="32"/>
      <c r="B62" s="32"/>
      <c r="C62" s="72"/>
      <c r="D62" s="72"/>
      <c r="E62" s="72"/>
      <c r="F62" s="72"/>
      <c r="G62" s="93" t="s">
        <v>194</v>
      </c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5"/>
      <c r="T62" s="93" t="s">
        <v>94</v>
      </c>
      <c r="U62" s="94"/>
      <c r="V62" s="94"/>
      <c r="W62" s="94"/>
      <c r="X62" s="95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24">
        <f>AK40/AI60</f>
        <v>225.29233333333332</v>
      </c>
      <c r="AJ62" s="24"/>
      <c r="AK62" s="24"/>
      <c r="AL62" s="24"/>
      <c r="AM62" s="24"/>
      <c r="AN62" s="24"/>
      <c r="AO62" s="24"/>
      <c r="AP62" s="24"/>
      <c r="AQ62" s="24"/>
      <c r="AR62" s="24"/>
      <c r="AS62" s="24">
        <f>AI62</f>
        <v>225.29233333333332</v>
      </c>
      <c r="AT62" s="24"/>
      <c r="AU62" s="24"/>
      <c r="AV62" s="24"/>
      <c r="AW62" s="24"/>
      <c r="AX62" s="24"/>
      <c r="AY62" s="24"/>
      <c r="AZ62" s="24"/>
      <c r="BA62" s="24"/>
      <c r="BB62" s="24"/>
      <c r="BC62" s="24">
        <f>AS62-AI62</f>
        <v>0</v>
      </c>
      <c r="BD62" s="24"/>
      <c r="BE62" s="24"/>
      <c r="BF62" s="24"/>
      <c r="BG62" s="24"/>
      <c r="BH62" s="24"/>
      <c r="BI62" s="24"/>
      <c r="BJ62" s="24"/>
      <c r="BK62" s="24"/>
      <c r="BL62" s="24"/>
      <c r="CA62" s="13" t="s">
        <v>75</v>
      </c>
    </row>
    <row r="63" spans="1:79" s="13" customFormat="1" ht="63.75" customHeight="1" x14ac:dyDescent="0.2">
      <c r="A63" s="32"/>
      <c r="B63" s="32"/>
      <c r="C63" s="72"/>
      <c r="D63" s="72"/>
      <c r="E63" s="72"/>
      <c r="F63" s="72"/>
      <c r="G63" s="149" t="s">
        <v>191</v>
      </c>
      <c r="H63" s="150"/>
      <c r="I63" s="150"/>
      <c r="J63" s="150"/>
      <c r="K63" s="150"/>
      <c r="L63" s="150"/>
      <c r="M63" s="150"/>
      <c r="N63" s="150"/>
      <c r="O63" s="150"/>
      <c r="P63" s="150"/>
      <c r="Q63" s="150"/>
      <c r="R63" s="150"/>
      <c r="S63" s="151"/>
      <c r="T63" s="93" t="s">
        <v>88</v>
      </c>
      <c r="U63" s="94"/>
      <c r="V63" s="94"/>
      <c r="W63" s="94"/>
      <c r="X63" s="95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24">
        <v>1</v>
      </c>
      <c r="AJ63" s="24"/>
      <c r="AK63" s="24"/>
      <c r="AL63" s="24"/>
      <c r="AM63" s="24"/>
      <c r="AN63" s="24"/>
      <c r="AO63" s="24"/>
      <c r="AP63" s="24"/>
      <c r="AQ63" s="24"/>
      <c r="AR63" s="24"/>
      <c r="AS63" s="24">
        <f t="shared" ref="AS63:AS65" si="8">AI63</f>
        <v>1</v>
      </c>
      <c r="AT63" s="24"/>
      <c r="AU63" s="24"/>
      <c r="AV63" s="24"/>
      <c r="AW63" s="24"/>
      <c r="AX63" s="24"/>
      <c r="AY63" s="24"/>
      <c r="AZ63" s="24"/>
      <c r="BA63" s="24"/>
      <c r="BB63" s="24"/>
      <c r="BC63" s="24">
        <f>AS63-AI63</f>
        <v>0</v>
      </c>
      <c r="BD63" s="24"/>
      <c r="BE63" s="24"/>
      <c r="BF63" s="24"/>
      <c r="BG63" s="24"/>
      <c r="BH63" s="24"/>
      <c r="BI63" s="24"/>
      <c r="BJ63" s="24"/>
      <c r="BK63" s="24"/>
      <c r="BL63" s="24"/>
      <c r="CA63" s="13" t="s">
        <v>75</v>
      </c>
    </row>
    <row r="64" spans="1:79" s="13" customFormat="1" ht="63.75" customHeight="1" x14ac:dyDescent="0.2">
      <c r="A64" s="32"/>
      <c r="B64" s="32"/>
      <c r="C64" s="72"/>
      <c r="D64" s="72"/>
      <c r="E64" s="72"/>
      <c r="F64" s="72"/>
      <c r="G64" s="149" t="s">
        <v>192</v>
      </c>
      <c r="H64" s="150"/>
      <c r="I64" s="150"/>
      <c r="J64" s="150"/>
      <c r="K64" s="150"/>
      <c r="L64" s="150"/>
      <c r="M64" s="150"/>
      <c r="N64" s="150"/>
      <c r="O64" s="150"/>
      <c r="P64" s="150"/>
      <c r="Q64" s="150"/>
      <c r="R64" s="150"/>
      <c r="S64" s="151"/>
      <c r="T64" s="93" t="s">
        <v>88</v>
      </c>
      <c r="U64" s="94"/>
      <c r="V64" s="94"/>
      <c r="W64" s="94"/>
      <c r="X64" s="95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24">
        <v>1</v>
      </c>
      <c r="AJ64" s="24"/>
      <c r="AK64" s="24"/>
      <c r="AL64" s="24"/>
      <c r="AM64" s="24"/>
      <c r="AN64" s="24"/>
      <c r="AO64" s="24"/>
      <c r="AP64" s="24"/>
      <c r="AQ64" s="24"/>
      <c r="AR64" s="24"/>
      <c r="AS64" s="24">
        <f t="shared" si="8"/>
        <v>1</v>
      </c>
      <c r="AT64" s="24"/>
      <c r="AU64" s="24"/>
      <c r="AV64" s="24"/>
      <c r="AW64" s="24"/>
      <c r="AX64" s="24"/>
      <c r="AY64" s="24"/>
      <c r="AZ64" s="24"/>
      <c r="BA64" s="24"/>
      <c r="BB64" s="24"/>
      <c r="BC64" s="24">
        <f t="shared" ref="BC63:BC65" si="9">AS64-AI64</f>
        <v>0</v>
      </c>
      <c r="BD64" s="24"/>
      <c r="BE64" s="24"/>
      <c r="BF64" s="24"/>
      <c r="BG64" s="24"/>
      <c r="BH64" s="24"/>
      <c r="BI64" s="24"/>
      <c r="BJ64" s="24"/>
      <c r="BK64" s="24"/>
      <c r="BL64" s="24"/>
      <c r="CA64" s="13" t="s">
        <v>75</v>
      </c>
    </row>
    <row r="65" spans="1:80" ht="63.75" customHeight="1" x14ac:dyDescent="0.2">
      <c r="A65" s="32"/>
      <c r="B65" s="32"/>
      <c r="C65" s="72"/>
      <c r="D65" s="72"/>
      <c r="E65" s="72"/>
      <c r="F65" s="72"/>
      <c r="G65" s="93" t="s">
        <v>193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5"/>
      <c r="T65" s="93" t="s">
        <v>88</v>
      </c>
      <c r="U65" s="94"/>
      <c r="V65" s="94"/>
      <c r="W65" s="94"/>
      <c r="X65" s="95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24">
        <v>1</v>
      </c>
      <c r="AJ65" s="24"/>
      <c r="AK65" s="24"/>
      <c r="AL65" s="24"/>
      <c r="AM65" s="24"/>
      <c r="AN65" s="24"/>
      <c r="AO65" s="24"/>
      <c r="AP65" s="24"/>
      <c r="AQ65" s="24"/>
      <c r="AR65" s="24"/>
      <c r="AS65" s="24">
        <f t="shared" si="8"/>
        <v>1</v>
      </c>
      <c r="AT65" s="24"/>
      <c r="AU65" s="24"/>
      <c r="AV65" s="24"/>
      <c r="AW65" s="24"/>
      <c r="AX65" s="24"/>
      <c r="AY65" s="24"/>
      <c r="AZ65" s="24"/>
      <c r="BA65" s="24"/>
      <c r="BB65" s="24"/>
      <c r="BC65" s="24">
        <f t="shared" si="9"/>
        <v>0</v>
      </c>
      <c r="BD65" s="24"/>
      <c r="BE65" s="24"/>
      <c r="BF65" s="24"/>
      <c r="BG65" s="24"/>
      <c r="BH65" s="24"/>
      <c r="BI65" s="24"/>
      <c r="BJ65" s="24"/>
      <c r="BK65" s="24"/>
      <c r="BL65" s="24"/>
      <c r="CA65" s="1" t="s">
        <v>75</v>
      </c>
    </row>
    <row r="67" spans="1:80" s="2" customFormat="1" ht="15.75" customHeight="1" x14ac:dyDescent="0.2">
      <c r="A67" s="30" t="s">
        <v>34</v>
      </c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  <c r="BK67" s="30"/>
      <c r="BL67" s="30"/>
      <c r="BM67" s="30"/>
      <c r="BN67" s="30"/>
      <c r="BO67" s="30"/>
      <c r="BP67" s="30"/>
      <c r="BQ67" s="30"/>
    </row>
    <row r="68" spans="1:80" ht="15" customHeight="1" x14ac:dyDescent="0.2">
      <c r="A68" s="31" t="s">
        <v>100</v>
      </c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  <c r="BG68" s="31"/>
      <c r="BH68" s="31"/>
      <c r="BI68" s="31"/>
      <c r="BJ68" s="31"/>
      <c r="BK68" s="31"/>
      <c r="BL68" s="31"/>
    </row>
    <row r="70" spans="1:80" ht="39.950000000000003" customHeight="1" x14ac:dyDescent="0.2">
      <c r="A70" s="45" t="s">
        <v>22</v>
      </c>
      <c r="B70" s="45"/>
      <c r="C70" s="45"/>
      <c r="D70" s="45" t="s">
        <v>21</v>
      </c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86" t="s">
        <v>14</v>
      </c>
      <c r="R70" s="87"/>
      <c r="S70" s="87"/>
      <c r="T70" s="87"/>
      <c r="U70" s="88"/>
      <c r="V70" s="45" t="s">
        <v>41</v>
      </c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 t="s">
        <v>42</v>
      </c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 t="s">
        <v>43</v>
      </c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 t="s">
        <v>44</v>
      </c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</row>
    <row r="71" spans="1:80" ht="33.950000000000003" customHeight="1" x14ac:dyDescent="0.2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89"/>
      <c r="R71" s="90"/>
      <c r="S71" s="90"/>
      <c r="T71" s="90"/>
      <c r="U71" s="91"/>
      <c r="V71" s="45" t="s">
        <v>10</v>
      </c>
      <c r="W71" s="45"/>
      <c r="X71" s="45"/>
      <c r="Y71" s="45"/>
      <c r="Z71" s="45" t="s">
        <v>9</v>
      </c>
      <c r="AA71" s="45"/>
      <c r="AB71" s="45"/>
      <c r="AC71" s="45"/>
      <c r="AD71" s="45" t="s">
        <v>23</v>
      </c>
      <c r="AE71" s="45"/>
      <c r="AF71" s="45"/>
      <c r="AG71" s="45"/>
      <c r="AH71" s="45" t="s">
        <v>10</v>
      </c>
      <c r="AI71" s="45"/>
      <c r="AJ71" s="45"/>
      <c r="AK71" s="45"/>
      <c r="AL71" s="45" t="s">
        <v>9</v>
      </c>
      <c r="AM71" s="45"/>
      <c r="AN71" s="45"/>
      <c r="AO71" s="45"/>
      <c r="AP71" s="45" t="s">
        <v>23</v>
      </c>
      <c r="AQ71" s="45"/>
      <c r="AR71" s="45"/>
      <c r="AS71" s="45"/>
      <c r="AT71" s="45" t="s">
        <v>10</v>
      </c>
      <c r="AU71" s="45"/>
      <c r="AV71" s="45"/>
      <c r="AW71" s="45"/>
      <c r="AX71" s="45" t="s">
        <v>9</v>
      </c>
      <c r="AY71" s="45"/>
      <c r="AZ71" s="45"/>
      <c r="BA71" s="45"/>
      <c r="BB71" s="45" t="s">
        <v>23</v>
      </c>
      <c r="BC71" s="45"/>
      <c r="BD71" s="45"/>
      <c r="BE71" s="45"/>
      <c r="BF71" s="45" t="s">
        <v>10</v>
      </c>
      <c r="BG71" s="45"/>
      <c r="BH71" s="45"/>
      <c r="BI71" s="45"/>
      <c r="BJ71" s="45" t="s">
        <v>9</v>
      </c>
      <c r="BK71" s="45"/>
      <c r="BL71" s="45"/>
      <c r="BM71" s="45"/>
      <c r="BN71" s="45" t="s">
        <v>23</v>
      </c>
      <c r="BO71" s="45"/>
      <c r="BP71" s="45"/>
      <c r="BQ71" s="45"/>
    </row>
    <row r="72" spans="1:80" ht="15" customHeight="1" x14ac:dyDescent="0.2">
      <c r="A72" s="45">
        <v>1</v>
      </c>
      <c r="B72" s="45"/>
      <c r="C72" s="45"/>
      <c r="D72" s="45">
        <v>2</v>
      </c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9">
        <v>3</v>
      </c>
      <c r="R72" s="50"/>
      <c r="S72" s="50"/>
      <c r="T72" s="50"/>
      <c r="U72" s="51"/>
      <c r="V72" s="45">
        <v>4</v>
      </c>
      <c r="W72" s="45"/>
      <c r="X72" s="45"/>
      <c r="Y72" s="45"/>
      <c r="Z72" s="45">
        <v>5</v>
      </c>
      <c r="AA72" s="45"/>
      <c r="AB72" s="45"/>
      <c r="AC72" s="45"/>
      <c r="AD72" s="45">
        <v>6</v>
      </c>
      <c r="AE72" s="45"/>
      <c r="AF72" s="45"/>
      <c r="AG72" s="45"/>
      <c r="AH72" s="45">
        <v>7</v>
      </c>
      <c r="AI72" s="45"/>
      <c r="AJ72" s="45"/>
      <c r="AK72" s="45"/>
      <c r="AL72" s="45">
        <v>8</v>
      </c>
      <c r="AM72" s="45"/>
      <c r="AN72" s="45"/>
      <c r="AO72" s="45"/>
      <c r="AP72" s="45">
        <v>9</v>
      </c>
      <c r="AQ72" s="45"/>
      <c r="AR72" s="45"/>
      <c r="AS72" s="45"/>
      <c r="AT72" s="45">
        <v>10</v>
      </c>
      <c r="AU72" s="45"/>
      <c r="AV72" s="45"/>
      <c r="AW72" s="45"/>
      <c r="AX72" s="45">
        <v>11</v>
      </c>
      <c r="AY72" s="45"/>
      <c r="AZ72" s="45"/>
      <c r="BA72" s="45"/>
      <c r="BB72" s="45">
        <v>12</v>
      </c>
      <c r="BC72" s="45"/>
      <c r="BD72" s="45"/>
      <c r="BE72" s="45"/>
      <c r="BF72" s="45">
        <v>13</v>
      </c>
      <c r="BG72" s="45"/>
      <c r="BH72" s="45"/>
      <c r="BI72" s="45"/>
      <c r="BJ72" s="45">
        <v>14</v>
      </c>
      <c r="BK72" s="45"/>
      <c r="BL72" s="45"/>
      <c r="BM72" s="45"/>
      <c r="BN72" s="45">
        <v>15</v>
      </c>
      <c r="BO72" s="45"/>
      <c r="BP72" s="45"/>
      <c r="BQ72" s="45"/>
    </row>
    <row r="73" spans="1:80" ht="12.75" hidden="1" customHeight="1" x14ac:dyDescent="0.2">
      <c r="A73" s="64" t="s">
        <v>58</v>
      </c>
      <c r="B73" s="65"/>
      <c r="C73" s="66"/>
      <c r="D73" s="67" t="s">
        <v>55</v>
      </c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9"/>
      <c r="Q73" s="64" t="s">
        <v>53</v>
      </c>
      <c r="R73" s="65"/>
      <c r="S73" s="65"/>
      <c r="T73" s="65"/>
      <c r="U73" s="66"/>
      <c r="V73" s="52" t="s">
        <v>45</v>
      </c>
      <c r="W73" s="53"/>
      <c r="X73" s="53"/>
      <c r="Y73" s="54"/>
      <c r="Z73" s="52" t="s">
        <v>59</v>
      </c>
      <c r="AA73" s="53"/>
      <c r="AB73" s="53"/>
      <c r="AC73" s="54"/>
      <c r="AD73" s="55" t="s">
        <v>62</v>
      </c>
      <c r="AE73" s="56"/>
      <c r="AF73" s="56"/>
      <c r="AG73" s="57"/>
      <c r="AH73" s="52" t="s">
        <v>47</v>
      </c>
      <c r="AI73" s="53"/>
      <c r="AJ73" s="53"/>
      <c r="AK73" s="54"/>
      <c r="AL73" s="52" t="s">
        <v>46</v>
      </c>
      <c r="AM73" s="53"/>
      <c r="AN73" s="53"/>
      <c r="AO73" s="54"/>
      <c r="AP73" s="55" t="s">
        <v>62</v>
      </c>
      <c r="AQ73" s="56"/>
      <c r="AR73" s="56"/>
      <c r="AS73" s="57"/>
      <c r="AT73" s="52" t="s">
        <v>48</v>
      </c>
      <c r="AU73" s="53"/>
      <c r="AV73" s="53"/>
      <c r="AW73" s="54"/>
      <c r="AX73" s="52" t="s">
        <v>49</v>
      </c>
      <c r="AY73" s="53"/>
      <c r="AZ73" s="53"/>
      <c r="BA73" s="54"/>
      <c r="BB73" s="55" t="s">
        <v>62</v>
      </c>
      <c r="BC73" s="56"/>
      <c r="BD73" s="56"/>
      <c r="BE73" s="57"/>
      <c r="BF73" s="74" t="s">
        <v>60</v>
      </c>
      <c r="BG73" s="75"/>
      <c r="BH73" s="75"/>
      <c r="BI73" s="76"/>
      <c r="BJ73" s="52" t="s">
        <v>61</v>
      </c>
      <c r="BK73" s="53"/>
      <c r="BL73" s="53"/>
      <c r="BM73" s="54"/>
      <c r="BN73" s="55" t="s">
        <v>62</v>
      </c>
      <c r="BO73" s="56"/>
      <c r="BP73" s="56"/>
      <c r="BQ73" s="57"/>
      <c r="CA73" s="1" t="s">
        <v>76</v>
      </c>
      <c r="CB73" s="1" t="s">
        <v>80</v>
      </c>
    </row>
    <row r="74" spans="1:80" s="8" customFormat="1" ht="15.75" customHeight="1" x14ac:dyDescent="0.2">
      <c r="A74" s="46" t="s">
        <v>83</v>
      </c>
      <c r="B74" s="47"/>
      <c r="C74" s="48"/>
      <c r="D74" s="42" t="s">
        <v>84</v>
      </c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4"/>
      <c r="Q74" s="46"/>
      <c r="R74" s="47"/>
      <c r="S74" s="47"/>
      <c r="T74" s="47"/>
      <c r="U74" s="48"/>
      <c r="V74" s="58"/>
      <c r="W74" s="59"/>
      <c r="X74" s="59"/>
      <c r="Y74" s="60"/>
      <c r="Z74" s="58"/>
      <c r="AA74" s="59"/>
      <c r="AB74" s="59"/>
      <c r="AC74" s="60"/>
      <c r="AD74" s="58">
        <f>V74+Z74</f>
        <v>0</v>
      </c>
      <c r="AE74" s="59"/>
      <c r="AF74" s="59"/>
      <c r="AG74" s="60"/>
      <c r="AH74" s="58"/>
      <c r="AI74" s="59"/>
      <c r="AJ74" s="59"/>
      <c r="AK74" s="60"/>
      <c r="AL74" s="58"/>
      <c r="AM74" s="59"/>
      <c r="AN74" s="59"/>
      <c r="AO74" s="60"/>
      <c r="AP74" s="58">
        <f>AH74+AL74</f>
        <v>0</v>
      </c>
      <c r="AQ74" s="59"/>
      <c r="AR74" s="59"/>
      <c r="AS74" s="60"/>
      <c r="AT74" s="58"/>
      <c r="AU74" s="59"/>
      <c r="AV74" s="59"/>
      <c r="AW74" s="60"/>
      <c r="AX74" s="58"/>
      <c r="AY74" s="59"/>
      <c r="AZ74" s="59"/>
      <c r="BA74" s="60"/>
      <c r="BB74" s="58">
        <f>AT74+AX74</f>
        <v>0</v>
      </c>
      <c r="BC74" s="59"/>
      <c r="BD74" s="59"/>
      <c r="BE74" s="60"/>
      <c r="BF74" s="61"/>
      <c r="BG74" s="62"/>
      <c r="BH74" s="62"/>
      <c r="BI74" s="63"/>
      <c r="BJ74" s="58"/>
      <c r="BK74" s="59"/>
      <c r="BL74" s="59"/>
      <c r="BM74" s="60"/>
      <c r="BN74" s="58">
        <f>BF74+BJ74</f>
        <v>0</v>
      </c>
      <c r="BO74" s="59"/>
      <c r="BP74" s="59"/>
      <c r="BQ74" s="60"/>
      <c r="CA74" s="8" t="s">
        <v>77</v>
      </c>
    </row>
    <row r="77" spans="1:80" ht="15.75" customHeight="1" x14ac:dyDescent="0.2">
      <c r="A77" s="70" t="s">
        <v>35</v>
      </c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71"/>
    </row>
    <row r="78" spans="1:80" ht="15.75" customHeight="1" x14ac:dyDescent="0.2">
      <c r="A78" s="70" t="s">
        <v>36</v>
      </c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1"/>
      <c r="BK78" s="71"/>
      <c r="BL78" s="71"/>
    </row>
    <row r="79" spans="1:80" ht="18.75" customHeight="1" x14ac:dyDescent="0.2">
      <c r="A79" s="70" t="s">
        <v>37</v>
      </c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71"/>
      <c r="BF79" s="71"/>
      <c r="BG79" s="71"/>
      <c r="BH79" s="71"/>
      <c r="BI79" s="71"/>
      <c r="BJ79" s="71"/>
      <c r="BK79" s="71"/>
      <c r="BL79" s="71"/>
    </row>
    <row r="80" spans="1:80" ht="12" customHeight="1" x14ac:dyDescent="0.2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  <c r="BK80" s="30"/>
      <c r="BL80" s="30"/>
    </row>
    <row r="82" spans="1:60" s="10" customFormat="1" ht="42" customHeight="1" x14ac:dyDescent="0.2">
      <c r="A82" s="77" t="s">
        <v>98</v>
      </c>
      <c r="B82" s="118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12"/>
      <c r="AO82" s="12"/>
      <c r="AP82" s="27" t="s">
        <v>99</v>
      </c>
      <c r="AQ82" s="108"/>
      <c r="AR82" s="108"/>
      <c r="AS82" s="108"/>
      <c r="AT82" s="108"/>
      <c r="AU82" s="108"/>
      <c r="AV82" s="108"/>
      <c r="AW82" s="108"/>
      <c r="AX82" s="108"/>
      <c r="AY82" s="108"/>
      <c r="AZ82" s="108"/>
      <c r="BA82" s="108"/>
      <c r="BB82" s="108"/>
      <c r="BC82" s="108"/>
      <c r="BD82" s="108"/>
      <c r="BE82" s="108"/>
      <c r="BF82" s="108"/>
      <c r="BG82" s="108"/>
      <c r="BH82" s="108"/>
    </row>
    <row r="83" spans="1:60" s="10" customFormat="1" x14ac:dyDescent="0.2">
      <c r="W83" s="92" t="s">
        <v>38</v>
      </c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"/>
      <c r="AO83" s="9"/>
      <c r="AP83" s="92" t="s">
        <v>39</v>
      </c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</row>
    <row r="84" spans="1:60" s="10" customFormat="1" x14ac:dyDescent="0.2"/>
    <row r="85" spans="1:60" s="10" customFormat="1" x14ac:dyDescent="0.2"/>
    <row r="86" spans="1:60" s="10" customFormat="1" ht="15.95" customHeight="1" x14ac:dyDescent="0.2">
      <c r="A86" s="77" t="s">
        <v>139</v>
      </c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7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12"/>
      <c r="AO86" s="27" t="s">
        <v>140</v>
      </c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</row>
    <row r="87" spans="1:60" s="10" customFormat="1" x14ac:dyDescent="0.2">
      <c r="W87" s="107" t="s">
        <v>38</v>
      </c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O87" s="107" t="s">
        <v>141</v>
      </c>
      <c r="AP87" s="107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</row>
  </sheetData>
  <mergeCells count="369">
    <mergeCell ref="A64:B64"/>
    <mergeCell ref="C64:F64"/>
    <mergeCell ref="G64:S64"/>
    <mergeCell ref="T64:X64"/>
    <mergeCell ref="Y64:AH64"/>
    <mergeCell ref="AI64:AR64"/>
    <mergeCell ref="AS64:BB64"/>
    <mergeCell ref="BC64:BL64"/>
    <mergeCell ref="Y59:AH59"/>
    <mergeCell ref="AI59:AR59"/>
    <mergeCell ref="AS59:BB59"/>
    <mergeCell ref="BC59:BL59"/>
    <mergeCell ref="A60:B60"/>
    <mergeCell ref="C60:F60"/>
    <mergeCell ref="G60:S60"/>
    <mergeCell ref="T60:X60"/>
    <mergeCell ref="Y60:AH60"/>
    <mergeCell ref="AI60:AR60"/>
    <mergeCell ref="AS60:BB60"/>
    <mergeCell ref="BC60:BL60"/>
    <mergeCell ref="Y62:AH62"/>
    <mergeCell ref="AI62:AR62"/>
    <mergeCell ref="AS62:BB62"/>
    <mergeCell ref="BC62:BL62"/>
    <mergeCell ref="A57:B57"/>
    <mergeCell ref="C57:F57"/>
    <mergeCell ref="G57:S57"/>
    <mergeCell ref="T57:X57"/>
    <mergeCell ref="Y57:AH57"/>
    <mergeCell ref="AI57:AR57"/>
    <mergeCell ref="AS57:BB57"/>
    <mergeCell ref="BC57:BL57"/>
    <mergeCell ref="A58:B58"/>
    <mergeCell ref="C58:F58"/>
    <mergeCell ref="G58:S58"/>
    <mergeCell ref="T58:X58"/>
    <mergeCell ref="Y58:AH58"/>
    <mergeCell ref="AI58:AR58"/>
    <mergeCell ref="AS58:BB58"/>
    <mergeCell ref="BC58:BL58"/>
    <mergeCell ref="A59:B59"/>
    <mergeCell ref="C59:F59"/>
    <mergeCell ref="G59:S59"/>
    <mergeCell ref="T59:X59"/>
    <mergeCell ref="A63:B63"/>
    <mergeCell ref="C63:F63"/>
    <mergeCell ref="G63:S63"/>
    <mergeCell ref="T63:X63"/>
    <mergeCell ref="Y63:AH63"/>
    <mergeCell ref="AI63:AR63"/>
    <mergeCell ref="AS63:BB63"/>
    <mergeCell ref="BC63:BL63"/>
    <mergeCell ref="A61:B61"/>
    <mergeCell ref="C61:F61"/>
    <mergeCell ref="G61:S61"/>
    <mergeCell ref="T61:X61"/>
    <mergeCell ref="Y61:AH61"/>
    <mergeCell ref="AI61:AR61"/>
    <mergeCell ref="AS61:BB61"/>
    <mergeCell ref="BC61:BL61"/>
    <mergeCell ref="A62:B62"/>
    <mergeCell ref="C62:F62"/>
    <mergeCell ref="G62:S62"/>
    <mergeCell ref="T62:X62"/>
    <mergeCell ref="AO39:AR39"/>
    <mergeCell ref="AS39:AV39"/>
    <mergeCell ref="AW39:AZ39"/>
    <mergeCell ref="BA39:BD39"/>
    <mergeCell ref="BE39:BH39"/>
    <mergeCell ref="BI39:BL39"/>
    <mergeCell ref="A38:C38"/>
    <mergeCell ref="D38:G38"/>
    <mergeCell ref="H38:K38"/>
    <mergeCell ref="L38:AB38"/>
    <mergeCell ref="AC38:AF38"/>
    <mergeCell ref="AG38:AJ38"/>
    <mergeCell ref="AK38:AN38"/>
    <mergeCell ref="AO38:AR38"/>
    <mergeCell ref="AS38:AV38"/>
    <mergeCell ref="AW38:AZ38"/>
    <mergeCell ref="BA38:BD38"/>
    <mergeCell ref="BE38:BH38"/>
    <mergeCell ref="BI38:BL38"/>
    <mergeCell ref="A39:C39"/>
    <mergeCell ref="D39:G39"/>
    <mergeCell ref="H39:K39"/>
    <mergeCell ref="L39:AB39"/>
    <mergeCell ref="AC39:AF39"/>
    <mergeCell ref="AG39:AJ39"/>
    <mergeCell ref="AK39:AN39"/>
    <mergeCell ref="AO86:BG86"/>
    <mergeCell ref="AO87:BG87"/>
    <mergeCell ref="W83:AM83"/>
    <mergeCell ref="AP83:BH83"/>
    <mergeCell ref="A86:V86"/>
    <mergeCell ref="W86:AM86"/>
    <mergeCell ref="W87:AM87"/>
    <mergeCell ref="A77:BL77"/>
    <mergeCell ref="A78:BL78"/>
    <mergeCell ref="A79:BL79"/>
    <mergeCell ref="A80:BL80"/>
    <mergeCell ref="A82:V82"/>
    <mergeCell ref="W82:AM82"/>
    <mergeCell ref="AP82:BH82"/>
    <mergeCell ref="AT74:AW74"/>
    <mergeCell ref="AX74:BA74"/>
    <mergeCell ref="BB74:BE74"/>
    <mergeCell ref="BF74:BI74"/>
    <mergeCell ref="BJ74:BM74"/>
    <mergeCell ref="BN74:BQ74"/>
    <mergeCell ref="BN73:BQ73"/>
    <mergeCell ref="A74:C74"/>
    <mergeCell ref="D74:P74"/>
    <mergeCell ref="Q74:U74"/>
    <mergeCell ref="V74:Y74"/>
    <mergeCell ref="Z74:AC74"/>
    <mergeCell ref="AD74:AG74"/>
    <mergeCell ref="AH74:AK74"/>
    <mergeCell ref="AL74:AO74"/>
    <mergeCell ref="AP74:AS74"/>
    <mergeCell ref="AP73:AS73"/>
    <mergeCell ref="AT73:AW73"/>
    <mergeCell ref="AX73:BA73"/>
    <mergeCell ref="BB73:BE73"/>
    <mergeCell ref="BF73:BI73"/>
    <mergeCell ref="BJ73:BM73"/>
    <mergeCell ref="A73:C73"/>
    <mergeCell ref="D73:P73"/>
    <mergeCell ref="Q73:U73"/>
    <mergeCell ref="V73:Y73"/>
    <mergeCell ref="Z73:AC73"/>
    <mergeCell ref="AD73:AG73"/>
    <mergeCell ref="AH73:AK73"/>
    <mergeCell ref="AL73:AO73"/>
    <mergeCell ref="AL72:AO72"/>
    <mergeCell ref="AX71:BA71"/>
    <mergeCell ref="BB71:BE71"/>
    <mergeCell ref="BF71:BI71"/>
    <mergeCell ref="BJ71:BM71"/>
    <mergeCell ref="BN71:BQ71"/>
    <mergeCell ref="A72:C72"/>
    <mergeCell ref="D72:P72"/>
    <mergeCell ref="Q72:U72"/>
    <mergeCell ref="V72:Y72"/>
    <mergeCell ref="Z72:AC72"/>
    <mergeCell ref="AD72:AG72"/>
    <mergeCell ref="AH72:AK72"/>
    <mergeCell ref="BJ72:BM72"/>
    <mergeCell ref="BN72:BQ72"/>
    <mergeCell ref="AP72:AS72"/>
    <mergeCell ref="AT72:AW72"/>
    <mergeCell ref="AX72:BA72"/>
    <mergeCell ref="BB72:BE72"/>
    <mergeCell ref="BF72:BI72"/>
    <mergeCell ref="AS65:BB65"/>
    <mergeCell ref="BC65:BL65"/>
    <mergeCell ref="A67:BQ67"/>
    <mergeCell ref="A68:BL68"/>
    <mergeCell ref="A70:C71"/>
    <mergeCell ref="D70:P71"/>
    <mergeCell ref="Q70:U71"/>
    <mergeCell ref="V70:AG70"/>
    <mergeCell ref="AH70:AS70"/>
    <mergeCell ref="AT70:BE70"/>
    <mergeCell ref="A65:B65"/>
    <mergeCell ref="C65:F65"/>
    <mergeCell ref="G65:S65"/>
    <mergeCell ref="T65:X65"/>
    <mergeCell ref="Y65:AH65"/>
    <mergeCell ref="AI65:AR65"/>
    <mergeCell ref="BF70:BQ70"/>
    <mergeCell ref="V71:Y71"/>
    <mergeCell ref="Z71:AC71"/>
    <mergeCell ref="AD71:AG71"/>
    <mergeCell ref="AH71:AK71"/>
    <mergeCell ref="AL71:AO71"/>
    <mergeCell ref="AP71:AS71"/>
    <mergeCell ref="AT71:AW71"/>
    <mergeCell ref="A55:B55"/>
    <mergeCell ref="C55:F55"/>
    <mergeCell ref="G55:S55"/>
    <mergeCell ref="T55:X55"/>
    <mergeCell ref="Y55:AH55"/>
    <mergeCell ref="AI55:AR55"/>
    <mergeCell ref="AS55:BB55"/>
    <mergeCell ref="BC55:BL55"/>
    <mergeCell ref="A56:B56"/>
    <mergeCell ref="C56:F56"/>
    <mergeCell ref="G56:S56"/>
    <mergeCell ref="T56:X56"/>
    <mergeCell ref="Y56:AH56"/>
    <mergeCell ref="AI56:AR56"/>
    <mergeCell ref="AS56:BB56"/>
    <mergeCell ref="BC56:BL56"/>
    <mergeCell ref="BG50:BL50"/>
    <mergeCell ref="A52:BL52"/>
    <mergeCell ref="A54:B54"/>
    <mergeCell ref="C54:F54"/>
    <mergeCell ref="G54:S54"/>
    <mergeCell ref="T54:X54"/>
    <mergeCell ref="Y54:AH54"/>
    <mergeCell ref="AI54:AR54"/>
    <mergeCell ref="AS54:BB54"/>
    <mergeCell ref="BC54:BL54"/>
    <mergeCell ref="A50:P50"/>
    <mergeCell ref="Q50:U50"/>
    <mergeCell ref="V50:Z50"/>
    <mergeCell ref="AA50:AF50"/>
    <mergeCell ref="AG50:AK50"/>
    <mergeCell ref="AL50:AP50"/>
    <mergeCell ref="AQ50:AV50"/>
    <mergeCell ref="AW50:BA50"/>
    <mergeCell ref="BB50:BF50"/>
    <mergeCell ref="BG48:BL48"/>
    <mergeCell ref="A49:P49"/>
    <mergeCell ref="Q49:U49"/>
    <mergeCell ref="V49:Z49"/>
    <mergeCell ref="AA49:AF49"/>
    <mergeCell ref="AG49:AK49"/>
    <mergeCell ref="AL49:AP49"/>
    <mergeCell ref="AQ49:AV49"/>
    <mergeCell ref="AW49:BA49"/>
    <mergeCell ref="BB49:BF49"/>
    <mergeCell ref="BG49:BL49"/>
    <mergeCell ref="A48:P48"/>
    <mergeCell ref="Q48:U48"/>
    <mergeCell ref="V48:Z48"/>
    <mergeCell ref="AA48:AF48"/>
    <mergeCell ref="AG48:AK48"/>
    <mergeCell ref="AL48:AP48"/>
    <mergeCell ref="AQ48:AV48"/>
    <mergeCell ref="AW48:BA48"/>
    <mergeCell ref="BB48:BF48"/>
    <mergeCell ref="A44:BL44"/>
    <mergeCell ref="A46:P47"/>
    <mergeCell ref="Q46:AF46"/>
    <mergeCell ref="AG46:AV46"/>
    <mergeCell ref="AW46:BL46"/>
    <mergeCell ref="Q47:U47"/>
    <mergeCell ref="V47:Z47"/>
    <mergeCell ref="AA47:AF47"/>
    <mergeCell ref="AG47:AK47"/>
    <mergeCell ref="AL47:AP47"/>
    <mergeCell ref="AQ47:AV47"/>
    <mergeCell ref="AW47:BA47"/>
    <mergeCell ref="BB47:BF47"/>
    <mergeCell ref="BG47:BL47"/>
    <mergeCell ref="AS40:AV40"/>
    <mergeCell ref="AW40:AZ40"/>
    <mergeCell ref="BA40:BD40"/>
    <mergeCell ref="BE40:BH40"/>
    <mergeCell ref="BI40:BL40"/>
    <mergeCell ref="A43:BL43"/>
    <mergeCell ref="BE37:BH37"/>
    <mergeCell ref="BI37:BL37"/>
    <mergeCell ref="A40:C40"/>
    <mergeCell ref="D40:G40"/>
    <mergeCell ref="H40:K40"/>
    <mergeCell ref="L40:AB40"/>
    <mergeCell ref="AC40:AF40"/>
    <mergeCell ref="AG40:AJ40"/>
    <mergeCell ref="AK40:AN40"/>
    <mergeCell ref="AO40:AR40"/>
    <mergeCell ref="AG37:AJ37"/>
    <mergeCell ref="AK37:AN37"/>
    <mergeCell ref="AO37:AR37"/>
    <mergeCell ref="AS37:AV37"/>
    <mergeCell ref="AW37:AZ37"/>
    <mergeCell ref="BA37:BD37"/>
    <mergeCell ref="AS36:AV36"/>
    <mergeCell ref="AW36:AZ36"/>
    <mergeCell ref="BA36:BD36"/>
    <mergeCell ref="BE36:BH36"/>
    <mergeCell ref="BI36:BL36"/>
    <mergeCell ref="A37:C37"/>
    <mergeCell ref="D37:G37"/>
    <mergeCell ref="H37:K37"/>
    <mergeCell ref="L37:AB37"/>
    <mergeCell ref="AC37:AF37"/>
    <mergeCell ref="A36:C36"/>
    <mergeCell ref="D36:G36"/>
    <mergeCell ref="H36:K36"/>
    <mergeCell ref="L36:AB36"/>
    <mergeCell ref="AC36:AF36"/>
    <mergeCell ref="AG36:AJ36"/>
    <mergeCell ref="AK36:AN36"/>
    <mergeCell ref="AO36:AR36"/>
    <mergeCell ref="AG35:AJ35"/>
    <mergeCell ref="AK35:AN35"/>
    <mergeCell ref="AO35:AR35"/>
    <mergeCell ref="A31:BL31"/>
    <mergeCell ref="A32:BL32"/>
    <mergeCell ref="A34:C35"/>
    <mergeCell ref="D34:G35"/>
    <mergeCell ref="H34:K35"/>
    <mergeCell ref="L34:AB35"/>
    <mergeCell ref="AC34:AN34"/>
    <mergeCell ref="AO34:AZ34"/>
    <mergeCell ref="BA34:BL34"/>
    <mergeCell ref="AC35:AF35"/>
    <mergeCell ref="BE35:BH35"/>
    <mergeCell ref="BI35:BL35"/>
    <mergeCell ref="AS35:AV35"/>
    <mergeCell ref="AW35:AZ35"/>
    <mergeCell ref="BA35:BD35"/>
    <mergeCell ref="A28:G28"/>
    <mergeCell ref="H28:N28"/>
    <mergeCell ref="O28:U28"/>
    <mergeCell ref="V28:AB28"/>
    <mergeCell ref="AC28:AI28"/>
    <mergeCell ref="AJ28:AP28"/>
    <mergeCell ref="AQ28:AW28"/>
    <mergeCell ref="AX28:BD28"/>
    <mergeCell ref="BE28:BL28"/>
    <mergeCell ref="A27:G27"/>
    <mergeCell ref="H27:N27"/>
    <mergeCell ref="O27:U27"/>
    <mergeCell ref="V27:AB27"/>
    <mergeCell ref="AC27:AI27"/>
    <mergeCell ref="AJ27:AP27"/>
    <mergeCell ref="AQ27:AW27"/>
    <mergeCell ref="AX27:BD27"/>
    <mergeCell ref="BE27:BL27"/>
    <mergeCell ref="AQ25:AW25"/>
    <mergeCell ref="AX25:BD25"/>
    <mergeCell ref="BE25:BL25"/>
    <mergeCell ref="A26:G26"/>
    <mergeCell ref="H26:N26"/>
    <mergeCell ref="O26:U26"/>
    <mergeCell ref="V26:AB26"/>
    <mergeCell ref="AC26:AI26"/>
    <mergeCell ref="AJ26:AP26"/>
    <mergeCell ref="AQ26:AW26"/>
    <mergeCell ref="A25:G25"/>
    <mergeCell ref="H25:N25"/>
    <mergeCell ref="O25:U25"/>
    <mergeCell ref="V25:AB25"/>
    <mergeCell ref="AC25:AI25"/>
    <mergeCell ref="AJ25:AP25"/>
    <mergeCell ref="AX26:BD26"/>
    <mergeCell ref="BE26:BL26"/>
    <mergeCell ref="A19:K19"/>
    <mergeCell ref="L19:AB19"/>
    <mergeCell ref="AC19:BB19"/>
    <mergeCell ref="A21:BL21"/>
    <mergeCell ref="A22:BL22"/>
    <mergeCell ref="A24:U24"/>
    <mergeCell ref="V24:AP24"/>
    <mergeCell ref="AQ24:BL24"/>
    <mergeCell ref="B16:K16"/>
    <mergeCell ref="L16:BL16"/>
    <mergeCell ref="A17:K17"/>
    <mergeCell ref="L17:AP17"/>
    <mergeCell ref="B18:K18"/>
    <mergeCell ref="M18:AA18"/>
    <mergeCell ref="AC18:BL18"/>
    <mergeCell ref="A11:BL11"/>
    <mergeCell ref="A12:BL12"/>
    <mergeCell ref="Y13:AL13"/>
    <mergeCell ref="B14:K14"/>
    <mergeCell ref="L14:BL14"/>
    <mergeCell ref="A15:K15"/>
    <mergeCell ref="L15:AP15"/>
    <mergeCell ref="AO2:BL4"/>
    <mergeCell ref="A5:BL5"/>
    <mergeCell ref="A6:BL6"/>
    <mergeCell ref="A7:BL7"/>
    <mergeCell ref="A8:BL8"/>
    <mergeCell ref="A9:BL9"/>
  </mergeCells>
  <pageMargins left="0.31496062992125984" right="0.31496062992125984" top="0.39370078740157483" bottom="0.39370078740157483" header="0" footer="0"/>
  <pageSetup paperSize="9" scale="69" fitToHeight="999" orientation="landscape" r:id="rId1"/>
  <headerFooter alignWithMargins="0"/>
  <rowBreaks count="1" manualBreakCount="1">
    <brk id="51" max="6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82"/>
  <sheetViews>
    <sheetView view="pageBreakPreview" topLeftCell="A2" zoomScale="60" zoomScaleNormal="100" workbookViewId="0">
      <selection activeCell="BC61" sqref="BC61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80" width="0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79" t="s">
        <v>24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15.95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4.1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9.75" hidden="1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</row>
    <row r="6" spans="1:64" ht="9.75" hidden="1" customHeight="1" x14ac:dyDescent="0.2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</row>
    <row r="7" spans="1:64" ht="9.75" hidden="1" customHeight="1" x14ac:dyDescent="0.2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</row>
    <row r="8" spans="1:64" ht="9.75" hidden="1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</row>
    <row r="9" spans="1:64" ht="8.25" hidden="1" customHeight="1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</row>
    <row r="11" spans="1:64" ht="15.75" customHeight="1" x14ac:dyDescent="0.2">
      <c r="A11" s="29" t="s">
        <v>67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</row>
    <row r="12" spans="1:64" ht="15.75" customHeight="1" x14ac:dyDescent="0.2">
      <c r="A12" s="29" t="s">
        <v>25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80" t="s">
        <v>142</v>
      </c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83" t="s">
        <v>96</v>
      </c>
      <c r="C14" s="84"/>
      <c r="D14" s="84"/>
      <c r="E14" s="84"/>
      <c r="F14" s="84"/>
      <c r="G14" s="84"/>
      <c r="H14" s="84"/>
      <c r="I14" s="84"/>
      <c r="J14" s="84"/>
      <c r="K14" s="84"/>
      <c r="L14" s="27" t="s">
        <v>97</v>
      </c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</row>
    <row r="15" spans="1:64" ht="15.95" customHeight="1" x14ac:dyDescent="0.2">
      <c r="A15" s="26" t="s">
        <v>0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 t="s">
        <v>1</v>
      </c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</row>
    <row r="16" spans="1:64" ht="27.95" customHeight="1" x14ac:dyDescent="0.2">
      <c r="A16" s="4" t="s">
        <v>27</v>
      </c>
      <c r="B16" s="83" t="s">
        <v>103</v>
      </c>
      <c r="C16" s="84"/>
      <c r="D16" s="84"/>
      <c r="E16" s="84"/>
      <c r="F16" s="84"/>
      <c r="G16" s="84"/>
      <c r="H16" s="84"/>
      <c r="I16" s="84"/>
      <c r="J16" s="84"/>
      <c r="K16" s="84"/>
      <c r="L16" s="27" t="s">
        <v>97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</row>
    <row r="17" spans="1:79" ht="15.95" customHeight="1" x14ac:dyDescent="0.2">
      <c r="A17" s="26" t="s">
        <v>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 t="s">
        <v>2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</row>
    <row r="18" spans="1:79" ht="27.95" customHeight="1" x14ac:dyDescent="0.2">
      <c r="A18" s="4" t="s">
        <v>28</v>
      </c>
      <c r="B18" s="83" t="s">
        <v>128</v>
      </c>
      <c r="C18" s="84"/>
      <c r="D18" s="84"/>
      <c r="E18" s="84"/>
      <c r="F18" s="84"/>
      <c r="G18" s="84"/>
      <c r="H18" s="84"/>
      <c r="I18" s="84"/>
      <c r="J18" s="84"/>
      <c r="K18" s="84"/>
      <c r="M18" s="81" t="s">
        <v>130</v>
      </c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C18" s="27" t="s">
        <v>129</v>
      </c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</row>
    <row r="19" spans="1:79" ht="32.1" customHeight="1" x14ac:dyDescent="0.2">
      <c r="A19" s="26" t="s">
        <v>0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 t="s">
        <v>29</v>
      </c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 t="s">
        <v>3</v>
      </c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</row>
    <row r="21" spans="1:79" ht="15.75" customHeight="1" x14ac:dyDescent="0.2">
      <c r="A21" s="30" t="s">
        <v>4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</row>
    <row r="22" spans="1:79" ht="15" customHeight="1" x14ac:dyDescent="0.2">
      <c r="A22" s="31" t="s">
        <v>100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</row>
    <row r="24" spans="1:79" ht="27.95" customHeight="1" x14ac:dyDescent="0.2">
      <c r="A24" s="32" t="s">
        <v>7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 t="s">
        <v>6</v>
      </c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 t="s">
        <v>5</v>
      </c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</row>
    <row r="25" spans="1:79" ht="27.95" customHeight="1" x14ac:dyDescent="0.2">
      <c r="A25" s="32" t="s">
        <v>10</v>
      </c>
      <c r="B25" s="32"/>
      <c r="C25" s="32"/>
      <c r="D25" s="32"/>
      <c r="E25" s="32"/>
      <c r="F25" s="32"/>
      <c r="G25" s="32"/>
      <c r="H25" s="32" t="s">
        <v>9</v>
      </c>
      <c r="I25" s="32"/>
      <c r="J25" s="32"/>
      <c r="K25" s="32"/>
      <c r="L25" s="32"/>
      <c r="M25" s="32"/>
      <c r="N25" s="32"/>
      <c r="O25" s="32" t="s">
        <v>8</v>
      </c>
      <c r="P25" s="32"/>
      <c r="Q25" s="32"/>
      <c r="R25" s="32"/>
      <c r="S25" s="32"/>
      <c r="T25" s="32"/>
      <c r="U25" s="32"/>
      <c r="V25" s="32" t="s">
        <v>10</v>
      </c>
      <c r="W25" s="32"/>
      <c r="X25" s="32"/>
      <c r="Y25" s="32"/>
      <c r="Z25" s="32"/>
      <c r="AA25" s="32"/>
      <c r="AB25" s="32"/>
      <c r="AC25" s="32" t="s">
        <v>9</v>
      </c>
      <c r="AD25" s="32"/>
      <c r="AE25" s="32"/>
      <c r="AF25" s="32"/>
      <c r="AG25" s="32"/>
      <c r="AH25" s="32"/>
      <c r="AI25" s="32"/>
      <c r="AJ25" s="32" t="s">
        <v>8</v>
      </c>
      <c r="AK25" s="32"/>
      <c r="AL25" s="32"/>
      <c r="AM25" s="32"/>
      <c r="AN25" s="32"/>
      <c r="AO25" s="32"/>
      <c r="AP25" s="32"/>
      <c r="AQ25" s="32" t="s">
        <v>10</v>
      </c>
      <c r="AR25" s="32"/>
      <c r="AS25" s="32"/>
      <c r="AT25" s="32"/>
      <c r="AU25" s="32"/>
      <c r="AV25" s="32"/>
      <c r="AW25" s="32"/>
      <c r="AX25" s="32" t="s">
        <v>9</v>
      </c>
      <c r="AY25" s="32"/>
      <c r="AZ25" s="32"/>
      <c r="BA25" s="32"/>
      <c r="BB25" s="32"/>
      <c r="BC25" s="32"/>
      <c r="BD25" s="32"/>
      <c r="BE25" s="32" t="s">
        <v>8</v>
      </c>
      <c r="BF25" s="32"/>
      <c r="BG25" s="32"/>
      <c r="BH25" s="32"/>
      <c r="BI25" s="32"/>
      <c r="BJ25" s="32"/>
      <c r="BK25" s="32"/>
      <c r="BL25" s="32"/>
    </row>
    <row r="26" spans="1:79" ht="15.95" customHeight="1" x14ac:dyDescent="0.2">
      <c r="A26" s="32">
        <v>1</v>
      </c>
      <c r="B26" s="32"/>
      <c r="C26" s="32"/>
      <c r="D26" s="32"/>
      <c r="E26" s="32"/>
      <c r="F26" s="32"/>
      <c r="G26" s="32"/>
      <c r="H26" s="32">
        <v>2</v>
      </c>
      <c r="I26" s="32"/>
      <c r="J26" s="32"/>
      <c r="K26" s="32"/>
      <c r="L26" s="32"/>
      <c r="M26" s="32"/>
      <c r="N26" s="32"/>
      <c r="O26" s="32">
        <v>3</v>
      </c>
      <c r="P26" s="32"/>
      <c r="Q26" s="32"/>
      <c r="R26" s="32"/>
      <c r="S26" s="32"/>
      <c r="T26" s="32"/>
      <c r="U26" s="32"/>
      <c r="V26" s="32">
        <v>4</v>
      </c>
      <c r="W26" s="32"/>
      <c r="X26" s="32"/>
      <c r="Y26" s="32"/>
      <c r="Z26" s="32"/>
      <c r="AA26" s="32"/>
      <c r="AB26" s="32"/>
      <c r="AC26" s="32">
        <v>5</v>
      </c>
      <c r="AD26" s="32"/>
      <c r="AE26" s="32"/>
      <c r="AF26" s="32"/>
      <c r="AG26" s="32"/>
      <c r="AH26" s="32"/>
      <c r="AI26" s="32"/>
      <c r="AJ26" s="32">
        <v>6</v>
      </c>
      <c r="AK26" s="32"/>
      <c r="AL26" s="32"/>
      <c r="AM26" s="32"/>
      <c r="AN26" s="32"/>
      <c r="AO26" s="32"/>
      <c r="AP26" s="32"/>
      <c r="AQ26" s="32">
        <v>7</v>
      </c>
      <c r="AR26" s="32"/>
      <c r="AS26" s="32"/>
      <c r="AT26" s="32"/>
      <c r="AU26" s="32"/>
      <c r="AV26" s="32"/>
      <c r="AW26" s="32"/>
      <c r="AX26" s="32">
        <v>8</v>
      </c>
      <c r="AY26" s="32"/>
      <c r="AZ26" s="32"/>
      <c r="BA26" s="32"/>
      <c r="BB26" s="32"/>
      <c r="BC26" s="32"/>
      <c r="BD26" s="32"/>
      <c r="BE26" s="32">
        <v>9</v>
      </c>
      <c r="BF26" s="32"/>
      <c r="BG26" s="32"/>
      <c r="BH26" s="32"/>
      <c r="BI26" s="32"/>
      <c r="BJ26" s="32"/>
      <c r="BK26" s="32"/>
      <c r="BL26" s="32"/>
    </row>
    <row r="27" spans="1:79" ht="12.75" hidden="1" customHeight="1" x14ac:dyDescent="0.2">
      <c r="A27" s="33" t="s">
        <v>78</v>
      </c>
      <c r="B27" s="33"/>
      <c r="C27" s="33"/>
      <c r="D27" s="33"/>
      <c r="E27" s="33"/>
      <c r="F27" s="33"/>
      <c r="G27" s="33"/>
      <c r="H27" s="33" t="s">
        <v>79</v>
      </c>
      <c r="I27" s="33"/>
      <c r="J27" s="33"/>
      <c r="K27" s="33"/>
      <c r="L27" s="33"/>
      <c r="M27" s="33"/>
      <c r="N27" s="33"/>
      <c r="O27" s="34" t="s">
        <v>50</v>
      </c>
      <c r="P27" s="35"/>
      <c r="Q27" s="35"/>
      <c r="R27" s="35"/>
      <c r="S27" s="35"/>
      <c r="T27" s="35"/>
      <c r="U27" s="35"/>
      <c r="V27" s="33" t="s">
        <v>48</v>
      </c>
      <c r="W27" s="33"/>
      <c r="X27" s="33"/>
      <c r="Y27" s="33"/>
      <c r="Z27" s="33"/>
      <c r="AA27" s="33"/>
      <c r="AB27" s="33"/>
      <c r="AC27" s="33" t="s">
        <v>49</v>
      </c>
      <c r="AD27" s="33"/>
      <c r="AE27" s="33"/>
      <c r="AF27" s="33"/>
      <c r="AG27" s="33"/>
      <c r="AH27" s="33"/>
      <c r="AI27" s="33"/>
      <c r="AJ27" s="34" t="s">
        <v>50</v>
      </c>
      <c r="AK27" s="35"/>
      <c r="AL27" s="35"/>
      <c r="AM27" s="35"/>
      <c r="AN27" s="35"/>
      <c r="AO27" s="35"/>
      <c r="AP27" s="35"/>
      <c r="AQ27" s="36" t="s">
        <v>51</v>
      </c>
      <c r="AR27" s="33"/>
      <c r="AS27" s="33"/>
      <c r="AT27" s="33"/>
      <c r="AU27" s="33"/>
      <c r="AV27" s="33"/>
      <c r="AW27" s="33"/>
      <c r="AX27" s="36" t="s">
        <v>51</v>
      </c>
      <c r="AY27" s="33"/>
      <c r="AZ27" s="33"/>
      <c r="BA27" s="33"/>
      <c r="BB27" s="33"/>
      <c r="BC27" s="33"/>
      <c r="BD27" s="33"/>
      <c r="BE27" s="35" t="s">
        <v>50</v>
      </c>
      <c r="BF27" s="35"/>
      <c r="BG27" s="35"/>
      <c r="BH27" s="35"/>
      <c r="BI27" s="35"/>
      <c r="BJ27" s="35"/>
      <c r="BK27" s="35"/>
      <c r="BL27" s="35"/>
      <c r="CA27" s="1" t="s">
        <v>68</v>
      </c>
    </row>
    <row r="28" spans="1:79" ht="12.75" customHeight="1" x14ac:dyDescent="0.2">
      <c r="A28" s="24">
        <v>0</v>
      </c>
      <c r="B28" s="24"/>
      <c r="C28" s="24"/>
      <c r="D28" s="24"/>
      <c r="E28" s="24"/>
      <c r="F28" s="24"/>
      <c r="G28" s="24"/>
      <c r="H28" s="24">
        <v>77.2</v>
      </c>
      <c r="I28" s="24"/>
      <c r="J28" s="24"/>
      <c r="K28" s="24"/>
      <c r="L28" s="24"/>
      <c r="M28" s="24"/>
      <c r="N28" s="24"/>
      <c r="O28" s="24">
        <f>A28+H28</f>
        <v>77.2</v>
      </c>
      <c r="P28" s="24"/>
      <c r="Q28" s="24"/>
      <c r="R28" s="24"/>
      <c r="S28" s="24"/>
      <c r="T28" s="24"/>
      <c r="U28" s="24"/>
      <c r="V28" s="24">
        <v>0</v>
      </c>
      <c r="W28" s="24"/>
      <c r="X28" s="24"/>
      <c r="Y28" s="24"/>
      <c r="Z28" s="24"/>
      <c r="AA28" s="24"/>
      <c r="AB28" s="24"/>
      <c r="AC28" s="24">
        <v>77.2</v>
      </c>
      <c r="AD28" s="24"/>
      <c r="AE28" s="24"/>
      <c r="AF28" s="24"/>
      <c r="AG28" s="24"/>
      <c r="AH28" s="24"/>
      <c r="AI28" s="24"/>
      <c r="AJ28" s="24">
        <f>V28+AC28</f>
        <v>77.2</v>
      </c>
      <c r="AK28" s="24"/>
      <c r="AL28" s="24"/>
      <c r="AM28" s="24"/>
      <c r="AN28" s="24"/>
      <c r="AO28" s="24"/>
      <c r="AP28" s="24"/>
      <c r="AQ28" s="24">
        <f>V28-A28</f>
        <v>0</v>
      </c>
      <c r="AR28" s="24"/>
      <c r="AS28" s="24"/>
      <c r="AT28" s="24"/>
      <c r="AU28" s="24"/>
      <c r="AV28" s="24"/>
      <c r="AW28" s="24"/>
      <c r="AX28" s="24">
        <f>AC28-H28</f>
        <v>0</v>
      </c>
      <c r="AY28" s="24"/>
      <c r="AZ28" s="24"/>
      <c r="BA28" s="24"/>
      <c r="BB28" s="24"/>
      <c r="BC28" s="24"/>
      <c r="BD28" s="24"/>
      <c r="BE28" s="24">
        <f>AQ28+AX28</f>
        <v>0</v>
      </c>
      <c r="BF28" s="24"/>
      <c r="BG28" s="24"/>
      <c r="BH28" s="24"/>
      <c r="BI28" s="24"/>
      <c r="BJ28" s="24"/>
      <c r="BK28" s="24"/>
      <c r="BL28" s="24"/>
      <c r="CA28" s="1" t="s">
        <v>69</v>
      </c>
    </row>
    <row r="31" spans="1:79" ht="15.75" customHeight="1" x14ac:dyDescent="0.2">
      <c r="A31" s="37" t="s">
        <v>11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15" customHeight="1" x14ac:dyDescent="0.2">
      <c r="A32" s="31" t="s">
        <v>101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</row>
    <row r="34" spans="1:79" ht="48" customHeight="1" x14ac:dyDescent="0.2">
      <c r="A34" s="32" t="s">
        <v>15</v>
      </c>
      <c r="B34" s="32"/>
      <c r="C34" s="32"/>
      <c r="D34" s="32" t="s">
        <v>14</v>
      </c>
      <c r="E34" s="32"/>
      <c r="F34" s="32"/>
      <c r="G34" s="32"/>
      <c r="H34" s="32" t="s">
        <v>30</v>
      </c>
      <c r="I34" s="32"/>
      <c r="J34" s="32"/>
      <c r="K34" s="32"/>
      <c r="L34" s="32" t="s">
        <v>40</v>
      </c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 t="s">
        <v>13</v>
      </c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 t="s">
        <v>12</v>
      </c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 t="s">
        <v>5</v>
      </c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</row>
    <row r="35" spans="1:79" ht="29.1" customHeight="1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 t="s">
        <v>10</v>
      </c>
      <c r="AD35" s="32"/>
      <c r="AE35" s="32"/>
      <c r="AF35" s="32"/>
      <c r="AG35" s="32" t="s">
        <v>9</v>
      </c>
      <c r="AH35" s="32"/>
      <c r="AI35" s="32"/>
      <c r="AJ35" s="32"/>
      <c r="AK35" s="32" t="s">
        <v>8</v>
      </c>
      <c r="AL35" s="32"/>
      <c r="AM35" s="32"/>
      <c r="AN35" s="32"/>
      <c r="AO35" s="32" t="s">
        <v>10</v>
      </c>
      <c r="AP35" s="32"/>
      <c r="AQ35" s="32"/>
      <c r="AR35" s="32"/>
      <c r="AS35" s="32" t="s">
        <v>9</v>
      </c>
      <c r="AT35" s="32"/>
      <c r="AU35" s="32"/>
      <c r="AV35" s="32"/>
      <c r="AW35" s="32" t="s">
        <v>8</v>
      </c>
      <c r="AX35" s="32"/>
      <c r="AY35" s="32"/>
      <c r="AZ35" s="32"/>
      <c r="BA35" s="32" t="s">
        <v>10</v>
      </c>
      <c r="BB35" s="32"/>
      <c r="BC35" s="32"/>
      <c r="BD35" s="32"/>
      <c r="BE35" s="32" t="s">
        <v>9</v>
      </c>
      <c r="BF35" s="32"/>
      <c r="BG35" s="32"/>
      <c r="BH35" s="32"/>
      <c r="BI35" s="32" t="s">
        <v>8</v>
      </c>
      <c r="BJ35" s="32"/>
      <c r="BK35" s="32"/>
      <c r="BL35" s="32"/>
    </row>
    <row r="36" spans="1:79" ht="15.95" customHeight="1" x14ac:dyDescent="0.2">
      <c r="A36" s="32">
        <v>1</v>
      </c>
      <c r="B36" s="32"/>
      <c r="C36" s="32"/>
      <c r="D36" s="32">
        <v>2</v>
      </c>
      <c r="E36" s="32"/>
      <c r="F36" s="32"/>
      <c r="G36" s="32"/>
      <c r="H36" s="32">
        <v>3</v>
      </c>
      <c r="I36" s="32"/>
      <c r="J36" s="32"/>
      <c r="K36" s="32"/>
      <c r="L36" s="32">
        <v>4</v>
      </c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>
        <v>5</v>
      </c>
      <c r="AD36" s="32"/>
      <c r="AE36" s="32"/>
      <c r="AF36" s="32"/>
      <c r="AG36" s="32">
        <v>6</v>
      </c>
      <c r="AH36" s="32"/>
      <c r="AI36" s="32"/>
      <c r="AJ36" s="32"/>
      <c r="AK36" s="32">
        <v>7</v>
      </c>
      <c r="AL36" s="32"/>
      <c r="AM36" s="32"/>
      <c r="AN36" s="32"/>
      <c r="AO36" s="32">
        <v>8</v>
      </c>
      <c r="AP36" s="32"/>
      <c r="AQ36" s="32"/>
      <c r="AR36" s="32"/>
      <c r="AS36" s="32">
        <v>9</v>
      </c>
      <c r="AT36" s="32"/>
      <c r="AU36" s="32"/>
      <c r="AV36" s="32"/>
      <c r="AW36" s="32">
        <v>10</v>
      </c>
      <c r="AX36" s="32"/>
      <c r="AY36" s="32"/>
      <c r="AZ36" s="32"/>
      <c r="BA36" s="32">
        <v>11</v>
      </c>
      <c r="BB36" s="32"/>
      <c r="BC36" s="32"/>
      <c r="BD36" s="32"/>
      <c r="BE36" s="32">
        <v>12</v>
      </c>
      <c r="BF36" s="32"/>
      <c r="BG36" s="32"/>
      <c r="BH36" s="32"/>
      <c r="BI36" s="32">
        <v>13</v>
      </c>
      <c r="BJ36" s="32"/>
      <c r="BK36" s="32"/>
      <c r="BL36" s="32"/>
    </row>
    <row r="37" spans="1:79" hidden="1" x14ac:dyDescent="0.2">
      <c r="A37" s="38" t="s">
        <v>52</v>
      </c>
      <c r="B37" s="38"/>
      <c r="C37" s="38"/>
      <c r="D37" s="39" t="s">
        <v>53</v>
      </c>
      <c r="E37" s="39"/>
      <c r="F37" s="39"/>
      <c r="G37" s="39"/>
      <c r="H37" s="39" t="s">
        <v>54</v>
      </c>
      <c r="I37" s="39"/>
      <c r="J37" s="39"/>
      <c r="K37" s="39"/>
      <c r="L37" s="38" t="s">
        <v>55</v>
      </c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3" t="s">
        <v>47</v>
      </c>
      <c r="AD37" s="33"/>
      <c r="AE37" s="33"/>
      <c r="AF37" s="33"/>
      <c r="AG37" s="33" t="s">
        <v>46</v>
      </c>
      <c r="AH37" s="33"/>
      <c r="AI37" s="33"/>
      <c r="AJ37" s="33"/>
      <c r="AK37" s="34" t="s">
        <v>62</v>
      </c>
      <c r="AL37" s="35"/>
      <c r="AM37" s="35"/>
      <c r="AN37" s="35"/>
      <c r="AO37" s="33" t="s">
        <v>48</v>
      </c>
      <c r="AP37" s="33"/>
      <c r="AQ37" s="33"/>
      <c r="AR37" s="33"/>
      <c r="AS37" s="33" t="s">
        <v>49</v>
      </c>
      <c r="AT37" s="33"/>
      <c r="AU37" s="33"/>
      <c r="AV37" s="33"/>
      <c r="AW37" s="34" t="s">
        <v>62</v>
      </c>
      <c r="AX37" s="35"/>
      <c r="AY37" s="35"/>
      <c r="AZ37" s="35"/>
      <c r="BA37" s="36" t="s">
        <v>63</v>
      </c>
      <c r="BB37" s="33"/>
      <c r="BC37" s="33"/>
      <c r="BD37" s="33"/>
      <c r="BE37" s="36" t="s">
        <v>63</v>
      </c>
      <c r="BF37" s="33"/>
      <c r="BG37" s="33"/>
      <c r="BH37" s="33"/>
      <c r="BI37" s="35" t="s">
        <v>62</v>
      </c>
      <c r="BJ37" s="35"/>
      <c r="BK37" s="35"/>
      <c r="BL37" s="35"/>
      <c r="CA37" s="1" t="s">
        <v>70</v>
      </c>
    </row>
    <row r="38" spans="1:79" s="8" customFormat="1" ht="15.75" customHeight="1" x14ac:dyDescent="0.2">
      <c r="A38" s="40"/>
      <c r="B38" s="40"/>
      <c r="C38" s="40"/>
      <c r="D38" s="41"/>
      <c r="E38" s="41"/>
      <c r="F38" s="41"/>
      <c r="G38" s="41"/>
      <c r="H38" s="41" t="s">
        <v>130</v>
      </c>
      <c r="I38" s="41"/>
      <c r="J38" s="41"/>
      <c r="K38" s="41"/>
      <c r="L38" s="99" t="s">
        <v>185</v>
      </c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4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</row>
    <row r="39" spans="1:79" s="8" customFormat="1" ht="35.25" customHeight="1" x14ac:dyDescent="0.2">
      <c r="A39" s="40"/>
      <c r="B39" s="40"/>
      <c r="C39" s="40"/>
      <c r="D39" s="41"/>
      <c r="E39" s="41"/>
      <c r="F39" s="41"/>
      <c r="G39" s="41"/>
      <c r="H39" s="41"/>
      <c r="I39" s="41"/>
      <c r="J39" s="41"/>
      <c r="K39" s="41"/>
      <c r="L39" s="114" t="s">
        <v>186</v>
      </c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6"/>
      <c r="AC39" s="25">
        <f>A28</f>
        <v>0</v>
      </c>
      <c r="AD39" s="25"/>
      <c r="AE39" s="25"/>
      <c r="AF39" s="25"/>
      <c r="AG39" s="25">
        <f>H28</f>
        <v>77.2</v>
      </c>
      <c r="AH39" s="25"/>
      <c r="AI39" s="25"/>
      <c r="AJ39" s="25"/>
      <c r="AK39" s="25">
        <f>AC39+AG39</f>
        <v>77.2</v>
      </c>
      <c r="AL39" s="25"/>
      <c r="AM39" s="25"/>
      <c r="AN39" s="25"/>
      <c r="AO39" s="25">
        <f>V28</f>
        <v>0</v>
      </c>
      <c r="AP39" s="25"/>
      <c r="AQ39" s="25"/>
      <c r="AR39" s="25"/>
      <c r="AS39" s="25">
        <f>AC28</f>
        <v>77.2</v>
      </c>
      <c r="AT39" s="25"/>
      <c r="AU39" s="25"/>
      <c r="AV39" s="25"/>
      <c r="AW39" s="25">
        <f>AO39+AS39</f>
        <v>77.2</v>
      </c>
      <c r="AX39" s="25"/>
      <c r="AY39" s="25"/>
      <c r="AZ39" s="25"/>
      <c r="BA39" s="25">
        <f>AO39-AC39</f>
        <v>0</v>
      </c>
      <c r="BB39" s="25"/>
      <c r="BC39" s="25"/>
      <c r="BD39" s="25"/>
      <c r="BE39" s="25">
        <f>AS39-AG39</f>
        <v>0</v>
      </c>
      <c r="BF39" s="25"/>
      <c r="BG39" s="25"/>
      <c r="BH39" s="25"/>
      <c r="BI39" s="25">
        <f>BA39+BE39</f>
        <v>0</v>
      </c>
      <c r="BJ39" s="25"/>
      <c r="BK39" s="25"/>
      <c r="BL39" s="25"/>
    </row>
    <row r="40" spans="1:79" s="8" customFormat="1" ht="15.75" customHeight="1" x14ac:dyDescent="0.2">
      <c r="A40" s="40"/>
      <c r="B40" s="40"/>
      <c r="C40" s="40"/>
      <c r="D40" s="41" t="s">
        <v>83</v>
      </c>
      <c r="E40" s="41"/>
      <c r="F40" s="41"/>
      <c r="G40" s="41"/>
      <c r="H40" s="41" t="s">
        <v>83</v>
      </c>
      <c r="I40" s="41"/>
      <c r="J40" s="41"/>
      <c r="K40" s="41"/>
      <c r="L40" s="42" t="s">
        <v>84</v>
      </c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4"/>
      <c r="AC40" s="25">
        <f>AC39</f>
        <v>0</v>
      </c>
      <c r="AD40" s="25"/>
      <c r="AE40" s="25"/>
      <c r="AF40" s="25"/>
      <c r="AG40" s="25">
        <f t="shared" ref="AG40" si="0">AG39</f>
        <v>77.2</v>
      </c>
      <c r="AH40" s="25"/>
      <c r="AI40" s="25"/>
      <c r="AJ40" s="25"/>
      <c r="AK40" s="25">
        <f t="shared" ref="AK40" si="1">AK39</f>
        <v>77.2</v>
      </c>
      <c r="AL40" s="25"/>
      <c r="AM40" s="25"/>
      <c r="AN40" s="25"/>
      <c r="AO40" s="25">
        <f t="shared" ref="AO40" si="2">AO39</f>
        <v>0</v>
      </c>
      <c r="AP40" s="25"/>
      <c r="AQ40" s="25"/>
      <c r="AR40" s="25"/>
      <c r="AS40" s="25">
        <f t="shared" ref="AS40" si="3">AS39</f>
        <v>77.2</v>
      </c>
      <c r="AT40" s="25"/>
      <c r="AU40" s="25"/>
      <c r="AV40" s="25"/>
      <c r="AW40" s="25">
        <f t="shared" ref="AW40" si="4">AW39</f>
        <v>77.2</v>
      </c>
      <c r="AX40" s="25"/>
      <c r="AY40" s="25"/>
      <c r="AZ40" s="25"/>
      <c r="BA40" s="25">
        <f t="shared" ref="BA40" si="5">BA39</f>
        <v>0</v>
      </c>
      <c r="BB40" s="25"/>
      <c r="BC40" s="25"/>
      <c r="BD40" s="25"/>
      <c r="BE40" s="25">
        <f t="shared" ref="BE40" si="6">BE39</f>
        <v>0</v>
      </c>
      <c r="BF40" s="25"/>
      <c r="BG40" s="25"/>
      <c r="BH40" s="25"/>
      <c r="BI40" s="25">
        <f t="shared" ref="BI40" si="7">BI39</f>
        <v>0</v>
      </c>
      <c r="BJ40" s="25"/>
      <c r="BK40" s="25"/>
      <c r="BL40" s="25"/>
      <c r="CA40" s="8" t="s">
        <v>71</v>
      </c>
    </row>
    <row r="43" spans="1:79" ht="15.75" customHeight="1" x14ac:dyDescent="0.2">
      <c r="A43" s="37" t="s">
        <v>32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</row>
    <row r="44" spans="1:79" ht="15" customHeight="1" x14ac:dyDescent="0.2">
      <c r="A44" s="31" t="s">
        <v>101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</row>
    <row r="46" spans="1:79" ht="39.950000000000003" customHeight="1" x14ac:dyDescent="0.2">
      <c r="A46" s="32" t="s">
        <v>31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 t="s">
        <v>13</v>
      </c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 t="s">
        <v>12</v>
      </c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 t="s">
        <v>5</v>
      </c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</row>
    <row r="47" spans="1:79" ht="29.1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 t="s">
        <v>10</v>
      </c>
      <c r="R47" s="32"/>
      <c r="S47" s="32"/>
      <c r="T47" s="32"/>
      <c r="U47" s="32"/>
      <c r="V47" s="32" t="s">
        <v>9</v>
      </c>
      <c r="W47" s="32"/>
      <c r="X47" s="32"/>
      <c r="Y47" s="32"/>
      <c r="Z47" s="32"/>
      <c r="AA47" s="32" t="s">
        <v>8</v>
      </c>
      <c r="AB47" s="32"/>
      <c r="AC47" s="32"/>
      <c r="AD47" s="32"/>
      <c r="AE47" s="32"/>
      <c r="AF47" s="32"/>
      <c r="AG47" s="32" t="s">
        <v>10</v>
      </c>
      <c r="AH47" s="32"/>
      <c r="AI47" s="32"/>
      <c r="AJ47" s="32"/>
      <c r="AK47" s="32"/>
      <c r="AL47" s="32" t="s">
        <v>9</v>
      </c>
      <c r="AM47" s="32"/>
      <c r="AN47" s="32"/>
      <c r="AO47" s="32"/>
      <c r="AP47" s="32"/>
      <c r="AQ47" s="32" t="s">
        <v>8</v>
      </c>
      <c r="AR47" s="32"/>
      <c r="AS47" s="32"/>
      <c r="AT47" s="32"/>
      <c r="AU47" s="32"/>
      <c r="AV47" s="32"/>
      <c r="AW47" s="32" t="s">
        <v>10</v>
      </c>
      <c r="AX47" s="32"/>
      <c r="AY47" s="32"/>
      <c r="AZ47" s="32"/>
      <c r="BA47" s="32"/>
      <c r="BB47" s="32" t="s">
        <v>9</v>
      </c>
      <c r="BC47" s="32"/>
      <c r="BD47" s="32"/>
      <c r="BE47" s="32"/>
      <c r="BF47" s="32"/>
      <c r="BG47" s="32" t="s">
        <v>8</v>
      </c>
      <c r="BH47" s="32"/>
      <c r="BI47" s="32"/>
      <c r="BJ47" s="32"/>
      <c r="BK47" s="32"/>
      <c r="BL47" s="32"/>
    </row>
    <row r="48" spans="1:79" ht="15.95" customHeight="1" x14ac:dyDescent="0.2">
      <c r="A48" s="32">
        <v>1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>
        <v>2</v>
      </c>
      <c r="R48" s="32"/>
      <c r="S48" s="32"/>
      <c r="T48" s="32"/>
      <c r="U48" s="32"/>
      <c r="V48" s="32">
        <v>3</v>
      </c>
      <c r="W48" s="32"/>
      <c r="X48" s="32"/>
      <c r="Y48" s="32"/>
      <c r="Z48" s="32"/>
      <c r="AA48" s="32">
        <v>4</v>
      </c>
      <c r="AB48" s="32"/>
      <c r="AC48" s="32"/>
      <c r="AD48" s="32"/>
      <c r="AE48" s="32"/>
      <c r="AF48" s="32"/>
      <c r="AG48" s="32">
        <v>5</v>
      </c>
      <c r="AH48" s="32"/>
      <c r="AI48" s="32"/>
      <c r="AJ48" s="32"/>
      <c r="AK48" s="32"/>
      <c r="AL48" s="32">
        <v>6</v>
      </c>
      <c r="AM48" s="32"/>
      <c r="AN48" s="32"/>
      <c r="AO48" s="32"/>
      <c r="AP48" s="32"/>
      <c r="AQ48" s="32">
        <v>7</v>
      </c>
      <c r="AR48" s="32"/>
      <c r="AS48" s="32"/>
      <c r="AT48" s="32"/>
      <c r="AU48" s="32"/>
      <c r="AV48" s="32"/>
      <c r="AW48" s="32">
        <v>8</v>
      </c>
      <c r="AX48" s="32"/>
      <c r="AY48" s="32"/>
      <c r="AZ48" s="32"/>
      <c r="BA48" s="32"/>
      <c r="BB48" s="32">
        <v>9</v>
      </c>
      <c r="BC48" s="32"/>
      <c r="BD48" s="32"/>
      <c r="BE48" s="32"/>
      <c r="BF48" s="32"/>
      <c r="BG48" s="32">
        <v>10</v>
      </c>
      <c r="BH48" s="32"/>
      <c r="BI48" s="32"/>
      <c r="BJ48" s="32"/>
      <c r="BK48" s="32"/>
      <c r="BL48" s="32"/>
    </row>
    <row r="49" spans="1:79" hidden="1" x14ac:dyDescent="0.2">
      <c r="A49" s="38" t="s">
        <v>55</v>
      </c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3" t="s">
        <v>47</v>
      </c>
      <c r="R49" s="33"/>
      <c r="S49" s="33"/>
      <c r="T49" s="33"/>
      <c r="U49" s="33"/>
      <c r="V49" s="33" t="s">
        <v>46</v>
      </c>
      <c r="W49" s="33"/>
      <c r="X49" s="33"/>
      <c r="Y49" s="33"/>
      <c r="Z49" s="33"/>
      <c r="AA49" s="34" t="s">
        <v>64</v>
      </c>
      <c r="AB49" s="35"/>
      <c r="AC49" s="35"/>
      <c r="AD49" s="35"/>
      <c r="AE49" s="35"/>
      <c r="AF49" s="35"/>
      <c r="AG49" s="33" t="s">
        <v>48</v>
      </c>
      <c r="AH49" s="33"/>
      <c r="AI49" s="33"/>
      <c r="AJ49" s="33"/>
      <c r="AK49" s="33"/>
      <c r="AL49" s="33" t="s">
        <v>49</v>
      </c>
      <c r="AM49" s="33"/>
      <c r="AN49" s="33"/>
      <c r="AO49" s="33"/>
      <c r="AP49" s="33"/>
      <c r="AQ49" s="34" t="s">
        <v>64</v>
      </c>
      <c r="AR49" s="35"/>
      <c r="AS49" s="35"/>
      <c r="AT49" s="35"/>
      <c r="AU49" s="35"/>
      <c r="AV49" s="35"/>
      <c r="AW49" s="36" t="s">
        <v>65</v>
      </c>
      <c r="AX49" s="33"/>
      <c r="AY49" s="33"/>
      <c r="AZ49" s="33"/>
      <c r="BA49" s="33"/>
      <c r="BB49" s="36" t="s">
        <v>65</v>
      </c>
      <c r="BC49" s="33"/>
      <c r="BD49" s="33"/>
      <c r="BE49" s="33"/>
      <c r="BF49" s="33"/>
      <c r="BG49" s="35" t="s">
        <v>64</v>
      </c>
      <c r="BH49" s="35"/>
      <c r="BI49" s="35"/>
      <c r="BJ49" s="35"/>
      <c r="BK49" s="35"/>
      <c r="BL49" s="35"/>
      <c r="CA49" s="1" t="s">
        <v>72</v>
      </c>
    </row>
    <row r="50" spans="1:79" s="8" customFormat="1" ht="15.75" customHeight="1" x14ac:dyDescent="0.2">
      <c r="A50" s="85" t="s">
        <v>84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4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>
        <f>Q50+V50</f>
        <v>0</v>
      </c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>
        <f>AG50+AL50</f>
        <v>0</v>
      </c>
      <c r="AR50" s="25"/>
      <c r="AS50" s="25"/>
      <c r="AT50" s="25"/>
      <c r="AU50" s="25"/>
      <c r="AV50" s="25"/>
      <c r="AW50" s="25">
        <f>AG50-Q50</f>
        <v>0</v>
      </c>
      <c r="AX50" s="25"/>
      <c r="AY50" s="25"/>
      <c r="AZ50" s="25"/>
      <c r="BA50" s="25"/>
      <c r="BB50" s="25">
        <f>AL50-V50</f>
        <v>0</v>
      </c>
      <c r="BC50" s="25"/>
      <c r="BD50" s="25"/>
      <c r="BE50" s="25"/>
      <c r="BF50" s="25"/>
      <c r="BG50" s="25">
        <f>AW50+BB50</f>
        <v>0</v>
      </c>
      <c r="BH50" s="25"/>
      <c r="BI50" s="25"/>
      <c r="BJ50" s="25"/>
      <c r="BK50" s="25"/>
      <c r="BL50" s="25"/>
      <c r="CA50" s="8" t="s">
        <v>73</v>
      </c>
    </row>
    <row r="52" spans="1:79" ht="15.75" customHeight="1" x14ac:dyDescent="0.2">
      <c r="A52" s="30" t="s">
        <v>16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</row>
    <row r="54" spans="1:79" ht="48.95" customHeight="1" x14ac:dyDescent="0.2">
      <c r="A54" s="32" t="s">
        <v>20</v>
      </c>
      <c r="B54" s="32"/>
      <c r="C54" s="32" t="s">
        <v>14</v>
      </c>
      <c r="D54" s="32"/>
      <c r="E54" s="32"/>
      <c r="F54" s="32"/>
      <c r="G54" s="32" t="s">
        <v>19</v>
      </c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 t="s">
        <v>18</v>
      </c>
      <c r="U54" s="32"/>
      <c r="V54" s="32"/>
      <c r="W54" s="32"/>
      <c r="X54" s="32"/>
      <c r="Y54" s="32" t="s">
        <v>17</v>
      </c>
      <c r="Z54" s="32"/>
      <c r="AA54" s="32"/>
      <c r="AB54" s="32"/>
      <c r="AC54" s="32"/>
      <c r="AD54" s="32"/>
      <c r="AE54" s="32"/>
      <c r="AF54" s="32"/>
      <c r="AG54" s="32"/>
      <c r="AH54" s="32"/>
      <c r="AI54" s="32" t="s">
        <v>13</v>
      </c>
      <c r="AJ54" s="32"/>
      <c r="AK54" s="32"/>
      <c r="AL54" s="32"/>
      <c r="AM54" s="32"/>
      <c r="AN54" s="32"/>
      <c r="AO54" s="32"/>
      <c r="AP54" s="32"/>
      <c r="AQ54" s="32"/>
      <c r="AR54" s="32"/>
      <c r="AS54" s="32" t="s">
        <v>33</v>
      </c>
      <c r="AT54" s="32"/>
      <c r="AU54" s="32"/>
      <c r="AV54" s="32"/>
      <c r="AW54" s="32"/>
      <c r="AX54" s="32"/>
      <c r="AY54" s="32"/>
      <c r="AZ54" s="32"/>
      <c r="BA54" s="32"/>
      <c r="BB54" s="32"/>
      <c r="BC54" s="32" t="s">
        <v>5</v>
      </c>
      <c r="BD54" s="32"/>
      <c r="BE54" s="32"/>
      <c r="BF54" s="32"/>
      <c r="BG54" s="32"/>
      <c r="BH54" s="32"/>
      <c r="BI54" s="32"/>
      <c r="BJ54" s="32"/>
      <c r="BK54" s="32"/>
      <c r="BL54" s="32"/>
    </row>
    <row r="55" spans="1:79" ht="15.95" customHeight="1" x14ac:dyDescent="0.2">
      <c r="A55" s="32">
        <v>1</v>
      </c>
      <c r="B55" s="32"/>
      <c r="C55" s="32">
        <v>2</v>
      </c>
      <c r="D55" s="32"/>
      <c r="E55" s="32"/>
      <c r="F55" s="32"/>
      <c r="G55" s="32">
        <v>3</v>
      </c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>
        <v>4</v>
      </c>
      <c r="U55" s="32"/>
      <c r="V55" s="32"/>
      <c r="W55" s="32"/>
      <c r="X55" s="32"/>
      <c r="Y55" s="32">
        <v>5</v>
      </c>
      <c r="Z55" s="32"/>
      <c r="AA55" s="32"/>
      <c r="AB55" s="32"/>
      <c r="AC55" s="32"/>
      <c r="AD55" s="32"/>
      <c r="AE55" s="32"/>
      <c r="AF55" s="32"/>
      <c r="AG55" s="32"/>
      <c r="AH55" s="32"/>
      <c r="AI55" s="32">
        <v>6</v>
      </c>
      <c r="AJ55" s="32"/>
      <c r="AK55" s="32"/>
      <c r="AL55" s="32"/>
      <c r="AM55" s="32"/>
      <c r="AN55" s="32"/>
      <c r="AO55" s="32"/>
      <c r="AP55" s="32"/>
      <c r="AQ55" s="32"/>
      <c r="AR55" s="32"/>
      <c r="AS55" s="32">
        <v>7</v>
      </c>
      <c r="AT55" s="32"/>
      <c r="AU55" s="32"/>
      <c r="AV55" s="32"/>
      <c r="AW55" s="32"/>
      <c r="AX55" s="32"/>
      <c r="AY55" s="32"/>
      <c r="AZ55" s="32"/>
      <c r="BA55" s="32"/>
      <c r="BB55" s="32"/>
      <c r="BC55" s="32">
        <v>8</v>
      </c>
      <c r="BD55" s="32"/>
      <c r="BE55" s="32"/>
      <c r="BF55" s="32"/>
      <c r="BG55" s="32"/>
      <c r="BH55" s="32"/>
      <c r="BI55" s="32"/>
      <c r="BJ55" s="32"/>
      <c r="BK55" s="32"/>
      <c r="BL55" s="32"/>
    </row>
    <row r="56" spans="1:79" ht="12.75" hidden="1" customHeight="1" x14ac:dyDescent="0.2">
      <c r="A56" s="39"/>
      <c r="B56" s="39"/>
      <c r="C56" s="39" t="s">
        <v>53</v>
      </c>
      <c r="D56" s="39"/>
      <c r="E56" s="39"/>
      <c r="F56" s="39"/>
      <c r="G56" s="38" t="s">
        <v>55</v>
      </c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 t="s">
        <v>56</v>
      </c>
      <c r="U56" s="38"/>
      <c r="V56" s="38"/>
      <c r="W56" s="38"/>
      <c r="X56" s="38"/>
      <c r="Y56" s="38" t="s">
        <v>57</v>
      </c>
      <c r="Z56" s="38"/>
      <c r="AA56" s="38"/>
      <c r="AB56" s="38"/>
      <c r="AC56" s="38"/>
      <c r="AD56" s="38"/>
      <c r="AE56" s="38"/>
      <c r="AF56" s="38"/>
      <c r="AG56" s="38"/>
      <c r="AH56" s="38"/>
      <c r="AI56" s="33" t="s">
        <v>47</v>
      </c>
      <c r="AJ56" s="33"/>
      <c r="AK56" s="33"/>
      <c r="AL56" s="33"/>
      <c r="AM56" s="33"/>
      <c r="AN56" s="33"/>
      <c r="AO56" s="33"/>
      <c r="AP56" s="33"/>
      <c r="AQ56" s="33"/>
      <c r="AR56" s="33"/>
      <c r="AS56" s="33" t="s">
        <v>48</v>
      </c>
      <c r="AT56" s="33"/>
      <c r="AU56" s="33"/>
      <c r="AV56" s="33"/>
      <c r="AW56" s="33"/>
      <c r="AX56" s="33"/>
      <c r="AY56" s="33"/>
      <c r="AZ56" s="33"/>
      <c r="BA56" s="33"/>
      <c r="BB56" s="33"/>
      <c r="BC56" s="36" t="s">
        <v>66</v>
      </c>
      <c r="BD56" s="33"/>
      <c r="BE56" s="33"/>
      <c r="BF56" s="33"/>
      <c r="BG56" s="33"/>
      <c r="BH56" s="33"/>
      <c r="BI56" s="33"/>
      <c r="BJ56" s="33"/>
      <c r="BK56" s="33"/>
      <c r="BL56" s="33"/>
      <c r="CA56" s="1" t="s">
        <v>74</v>
      </c>
    </row>
    <row r="57" spans="1:79" s="13" customFormat="1" ht="12.75" customHeight="1" x14ac:dyDescent="0.2">
      <c r="A57" s="32"/>
      <c r="B57" s="32"/>
      <c r="C57" s="148" t="s">
        <v>128</v>
      </c>
      <c r="D57" s="148"/>
      <c r="E57" s="148"/>
      <c r="F57" s="148"/>
      <c r="G57" s="99" t="s">
        <v>185</v>
      </c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4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CA57" s="13" t="s">
        <v>75</v>
      </c>
    </row>
    <row r="58" spans="1:79" s="13" customFormat="1" ht="33" customHeight="1" x14ac:dyDescent="0.2">
      <c r="A58" s="32"/>
      <c r="B58" s="32"/>
      <c r="C58" s="72"/>
      <c r="D58" s="72"/>
      <c r="E58" s="72"/>
      <c r="F58" s="72"/>
      <c r="G58" s="93" t="s">
        <v>186</v>
      </c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5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CA58" s="13" t="s">
        <v>75</v>
      </c>
    </row>
    <row r="59" spans="1:79" s="13" customFormat="1" ht="12.75" customHeight="1" x14ac:dyDescent="0.2">
      <c r="A59" s="32"/>
      <c r="B59" s="32"/>
      <c r="C59" s="72"/>
      <c r="D59" s="72"/>
      <c r="E59" s="72"/>
      <c r="F59" s="72"/>
      <c r="G59" s="99" t="s">
        <v>86</v>
      </c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4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CA59" s="13" t="s">
        <v>75</v>
      </c>
    </row>
    <row r="60" spans="1:79" ht="33.75" customHeight="1" x14ac:dyDescent="0.2">
      <c r="A60" s="32"/>
      <c r="B60" s="32"/>
      <c r="C60" s="72"/>
      <c r="D60" s="72"/>
      <c r="E60" s="72"/>
      <c r="F60" s="72"/>
      <c r="G60" s="130" t="s">
        <v>186</v>
      </c>
      <c r="H60" s="145"/>
      <c r="I60" s="145"/>
      <c r="J60" s="145"/>
      <c r="K60" s="145"/>
      <c r="L60" s="145"/>
      <c r="M60" s="145"/>
      <c r="N60" s="145"/>
      <c r="O60" s="145"/>
      <c r="P60" s="145"/>
      <c r="Q60" s="145"/>
      <c r="R60" s="145"/>
      <c r="S60" s="146"/>
      <c r="T60" s="73" t="s">
        <v>88</v>
      </c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24">
        <v>1</v>
      </c>
      <c r="AJ60" s="24"/>
      <c r="AK60" s="24"/>
      <c r="AL60" s="24"/>
      <c r="AM60" s="24"/>
      <c r="AN60" s="24"/>
      <c r="AO60" s="24"/>
      <c r="AP60" s="24"/>
      <c r="AQ60" s="24"/>
      <c r="AR60" s="24"/>
      <c r="AS60" s="24">
        <v>1</v>
      </c>
      <c r="AT60" s="24"/>
      <c r="AU60" s="24"/>
      <c r="AV60" s="24"/>
      <c r="AW60" s="24"/>
      <c r="AX60" s="24"/>
      <c r="AY60" s="24"/>
      <c r="AZ60" s="24"/>
      <c r="BA60" s="24"/>
      <c r="BB60" s="24"/>
      <c r="BC60" s="24">
        <f>AS60-AI60</f>
        <v>0</v>
      </c>
      <c r="BD60" s="24"/>
      <c r="BE60" s="24"/>
      <c r="BF60" s="24"/>
      <c r="BG60" s="24"/>
      <c r="BH60" s="24"/>
      <c r="BI60" s="24"/>
      <c r="BJ60" s="24"/>
      <c r="BK60" s="24"/>
      <c r="BL60" s="24"/>
      <c r="CA60" s="1" t="s">
        <v>75</v>
      </c>
    </row>
    <row r="62" spans="1:79" s="2" customFormat="1" ht="15.75" customHeight="1" x14ac:dyDescent="0.2">
      <c r="A62" s="30" t="s">
        <v>34</v>
      </c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0"/>
      <c r="BK62" s="30"/>
      <c r="BL62" s="30"/>
      <c r="BM62" s="30"/>
      <c r="BN62" s="30"/>
      <c r="BO62" s="30"/>
      <c r="BP62" s="30"/>
      <c r="BQ62" s="30"/>
    </row>
    <row r="63" spans="1:79" ht="15" customHeight="1" x14ac:dyDescent="0.2">
      <c r="A63" s="31" t="s">
        <v>100</v>
      </c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</row>
    <row r="65" spans="1:80" ht="39.950000000000003" customHeight="1" x14ac:dyDescent="0.2">
      <c r="A65" s="45" t="s">
        <v>22</v>
      </c>
      <c r="B65" s="45"/>
      <c r="C65" s="45"/>
      <c r="D65" s="45" t="s">
        <v>21</v>
      </c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86" t="s">
        <v>14</v>
      </c>
      <c r="R65" s="87"/>
      <c r="S65" s="87"/>
      <c r="T65" s="87"/>
      <c r="U65" s="88"/>
      <c r="V65" s="45" t="s">
        <v>41</v>
      </c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 t="s">
        <v>42</v>
      </c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 t="s">
        <v>43</v>
      </c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 t="s">
        <v>44</v>
      </c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</row>
    <row r="66" spans="1:80" ht="33.950000000000003" customHeight="1" x14ac:dyDescent="0.2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89"/>
      <c r="R66" s="90"/>
      <c r="S66" s="90"/>
      <c r="T66" s="90"/>
      <c r="U66" s="91"/>
      <c r="V66" s="45" t="s">
        <v>10</v>
      </c>
      <c r="W66" s="45"/>
      <c r="X66" s="45"/>
      <c r="Y66" s="45"/>
      <c r="Z66" s="45" t="s">
        <v>9</v>
      </c>
      <c r="AA66" s="45"/>
      <c r="AB66" s="45"/>
      <c r="AC66" s="45"/>
      <c r="AD66" s="45" t="s">
        <v>23</v>
      </c>
      <c r="AE66" s="45"/>
      <c r="AF66" s="45"/>
      <c r="AG66" s="45"/>
      <c r="AH66" s="45" t="s">
        <v>10</v>
      </c>
      <c r="AI66" s="45"/>
      <c r="AJ66" s="45"/>
      <c r="AK66" s="45"/>
      <c r="AL66" s="45" t="s">
        <v>9</v>
      </c>
      <c r="AM66" s="45"/>
      <c r="AN66" s="45"/>
      <c r="AO66" s="45"/>
      <c r="AP66" s="45" t="s">
        <v>23</v>
      </c>
      <c r="AQ66" s="45"/>
      <c r="AR66" s="45"/>
      <c r="AS66" s="45"/>
      <c r="AT66" s="45" t="s">
        <v>10</v>
      </c>
      <c r="AU66" s="45"/>
      <c r="AV66" s="45"/>
      <c r="AW66" s="45"/>
      <c r="AX66" s="45" t="s">
        <v>9</v>
      </c>
      <c r="AY66" s="45"/>
      <c r="AZ66" s="45"/>
      <c r="BA66" s="45"/>
      <c r="BB66" s="45" t="s">
        <v>23</v>
      </c>
      <c r="BC66" s="45"/>
      <c r="BD66" s="45"/>
      <c r="BE66" s="45"/>
      <c r="BF66" s="45" t="s">
        <v>10</v>
      </c>
      <c r="BG66" s="45"/>
      <c r="BH66" s="45"/>
      <c r="BI66" s="45"/>
      <c r="BJ66" s="45" t="s">
        <v>9</v>
      </c>
      <c r="BK66" s="45"/>
      <c r="BL66" s="45"/>
      <c r="BM66" s="45"/>
      <c r="BN66" s="45" t="s">
        <v>23</v>
      </c>
      <c r="BO66" s="45"/>
      <c r="BP66" s="45"/>
      <c r="BQ66" s="45"/>
    </row>
    <row r="67" spans="1:80" ht="15" customHeight="1" x14ac:dyDescent="0.2">
      <c r="A67" s="45">
        <v>1</v>
      </c>
      <c r="B67" s="45"/>
      <c r="C67" s="45"/>
      <c r="D67" s="45">
        <v>2</v>
      </c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9">
        <v>3</v>
      </c>
      <c r="R67" s="50"/>
      <c r="S67" s="50"/>
      <c r="T67" s="50"/>
      <c r="U67" s="51"/>
      <c r="V67" s="45">
        <v>4</v>
      </c>
      <c r="W67" s="45"/>
      <c r="X67" s="45"/>
      <c r="Y67" s="45"/>
      <c r="Z67" s="45">
        <v>5</v>
      </c>
      <c r="AA67" s="45"/>
      <c r="AB67" s="45"/>
      <c r="AC67" s="45"/>
      <c r="AD67" s="45">
        <v>6</v>
      </c>
      <c r="AE67" s="45"/>
      <c r="AF67" s="45"/>
      <c r="AG67" s="45"/>
      <c r="AH67" s="45">
        <v>7</v>
      </c>
      <c r="AI67" s="45"/>
      <c r="AJ67" s="45"/>
      <c r="AK67" s="45"/>
      <c r="AL67" s="45">
        <v>8</v>
      </c>
      <c r="AM67" s="45"/>
      <c r="AN67" s="45"/>
      <c r="AO67" s="45"/>
      <c r="AP67" s="45">
        <v>9</v>
      </c>
      <c r="AQ67" s="45"/>
      <c r="AR67" s="45"/>
      <c r="AS67" s="45"/>
      <c r="AT67" s="45">
        <v>10</v>
      </c>
      <c r="AU67" s="45"/>
      <c r="AV67" s="45"/>
      <c r="AW67" s="45"/>
      <c r="AX67" s="45">
        <v>11</v>
      </c>
      <c r="AY67" s="45"/>
      <c r="AZ67" s="45"/>
      <c r="BA67" s="45"/>
      <c r="BB67" s="45">
        <v>12</v>
      </c>
      <c r="BC67" s="45"/>
      <c r="BD67" s="45"/>
      <c r="BE67" s="45"/>
      <c r="BF67" s="45">
        <v>13</v>
      </c>
      <c r="BG67" s="45"/>
      <c r="BH67" s="45"/>
      <c r="BI67" s="45"/>
      <c r="BJ67" s="45">
        <v>14</v>
      </c>
      <c r="BK67" s="45"/>
      <c r="BL67" s="45"/>
      <c r="BM67" s="45"/>
      <c r="BN67" s="45">
        <v>15</v>
      </c>
      <c r="BO67" s="45"/>
      <c r="BP67" s="45"/>
      <c r="BQ67" s="45"/>
    </row>
    <row r="68" spans="1:80" ht="12.75" hidden="1" customHeight="1" x14ac:dyDescent="0.2">
      <c r="A68" s="64" t="s">
        <v>58</v>
      </c>
      <c r="B68" s="65"/>
      <c r="C68" s="66"/>
      <c r="D68" s="67" t="s">
        <v>55</v>
      </c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9"/>
      <c r="Q68" s="64" t="s">
        <v>53</v>
      </c>
      <c r="R68" s="65"/>
      <c r="S68" s="65"/>
      <c r="T68" s="65"/>
      <c r="U68" s="66"/>
      <c r="V68" s="52" t="s">
        <v>45</v>
      </c>
      <c r="W68" s="53"/>
      <c r="X68" s="53"/>
      <c r="Y68" s="54"/>
      <c r="Z68" s="52" t="s">
        <v>59</v>
      </c>
      <c r="AA68" s="53"/>
      <c r="AB68" s="53"/>
      <c r="AC68" s="54"/>
      <c r="AD68" s="55" t="s">
        <v>62</v>
      </c>
      <c r="AE68" s="56"/>
      <c r="AF68" s="56"/>
      <c r="AG68" s="57"/>
      <c r="AH68" s="52" t="s">
        <v>47</v>
      </c>
      <c r="AI68" s="53"/>
      <c r="AJ68" s="53"/>
      <c r="AK68" s="54"/>
      <c r="AL68" s="52" t="s">
        <v>46</v>
      </c>
      <c r="AM68" s="53"/>
      <c r="AN68" s="53"/>
      <c r="AO68" s="54"/>
      <c r="AP68" s="55" t="s">
        <v>62</v>
      </c>
      <c r="AQ68" s="56"/>
      <c r="AR68" s="56"/>
      <c r="AS68" s="57"/>
      <c r="AT68" s="52" t="s">
        <v>48</v>
      </c>
      <c r="AU68" s="53"/>
      <c r="AV68" s="53"/>
      <c r="AW68" s="54"/>
      <c r="AX68" s="52" t="s">
        <v>49</v>
      </c>
      <c r="AY68" s="53"/>
      <c r="AZ68" s="53"/>
      <c r="BA68" s="54"/>
      <c r="BB68" s="55" t="s">
        <v>62</v>
      </c>
      <c r="BC68" s="56"/>
      <c r="BD68" s="56"/>
      <c r="BE68" s="57"/>
      <c r="BF68" s="74" t="s">
        <v>60</v>
      </c>
      <c r="BG68" s="75"/>
      <c r="BH68" s="75"/>
      <c r="BI68" s="76"/>
      <c r="BJ68" s="52" t="s">
        <v>61</v>
      </c>
      <c r="BK68" s="53"/>
      <c r="BL68" s="53"/>
      <c r="BM68" s="54"/>
      <c r="BN68" s="55" t="s">
        <v>62</v>
      </c>
      <c r="BO68" s="56"/>
      <c r="BP68" s="56"/>
      <c r="BQ68" s="57"/>
      <c r="CA68" s="1" t="s">
        <v>76</v>
      </c>
      <c r="CB68" s="1" t="s">
        <v>80</v>
      </c>
    </row>
    <row r="69" spans="1:80" s="8" customFormat="1" ht="15.75" customHeight="1" x14ac:dyDescent="0.2">
      <c r="A69" s="46" t="s">
        <v>83</v>
      </c>
      <c r="B69" s="47"/>
      <c r="C69" s="48"/>
      <c r="D69" s="42" t="s">
        <v>84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4"/>
      <c r="Q69" s="46"/>
      <c r="R69" s="47"/>
      <c r="S69" s="47"/>
      <c r="T69" s="47"/>
      <c r="U69" s="48"/>
      <c r="V69" s="58"/>
      <c r="W69" s="59"/>
      <c r="X69" s="59"/>
      <c r="Y69" s="60"/>
      <c r="Z69" s="58"/>
      <c r="AA69" s="59"/>
      <c r="AB69" s="59"/>
      <c r="AC69" s="60"/>
      <c r="AD69" s="58">
        <f>V69+Z69</f>
        <v>0</v>
      </c>
      <c r="AE69" s="59"/>
      <c r="AF69" s="59"/>
      <c r="AG69" s="60"/>
      <c r="AH69" s="58"/>
      <c r="AI69" s="59"/>
      <c r="AJ69" s="59"/>
      <c r="AK69" s="60"/>
      <c r="AL69" s="58"/>
      <c r="AM69" s="59"/>
      <c r="AN69" s="59"/>
      <c r="AO69" s="60"/>
      <c r="AP69" s="58">
        <f>AH69+AL69</f>
        <v>0</v>
      </c>
      <c r="AQ69" s="59"/>
      <c r="AR69" s="59"/>
      <c r="AS69" s="60"/>
      <c r="AT69" s="58"/>
      <c r="AU69" s="59"/>
      <c r="AV69" s="59"/>
      <c r="AW69" s="60"/>
      <c r="AX69" s="58"/>
      <c r="AY69" s="59"/>
      <c r="AZ69" s="59"/>
      <c r="BA69" s="60"/>
      <c r="BB69" s="58">
        <f>AT69+AX69</f>
        <v>0</v>
      </c>
      <c r="BC69" s="59"/>
      <c r="BD69" s="59"/>
      <c r="BE69" s="60"/>
      <c r="BF69" s="61"/>
      <c r="BG69" s="62"/>
      <c r="BH69" s="62"/>
      <c r="BI69" s="63"/>
      <c r="BJ69" s="58"/>
      <c r="BK69" s="59"/>
      <c r="BL69" s="59"/>
      <c r="BM69" s="60"/>
      <c r="BN69" s="58">
        <f>BF69+BJ69</f>
        <v>0</v>
      </c>
      <c r="BO69" s="59"/>
      <c r="BP69" s="59"/>
      <c r="BQ69" s="60"/>
      <c r="CA69" s="8" t="s">
        <v>77</v>
      </c>
    </row>
    <row r="72" spans="1:80" ht="15.75" customHeight="1" x14ac:dyDescent="0.2">
      <c r="A72" s="70" t="s">
        <v>35</v>
      </c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  <c r="AS72" s="71"/>
      <c r="AT72" s="71"/>
      <c r="AU72" s="71"/>
      <c r="AV72" s="71"/>
      <c r="AW72" s="71"/>
      <c r="AX72" s="71"/>
      <c r="AY72" s="71"/>
      <c r="AZ72" s="71"/>
      <c r="BA72" s="71"/>
      <c r="BB72" s="71"/>
      <c r="BC72" s="71"/>
      <c r="BD72" s="71"/>
      <c r="BE72" s="71"/>
      <c r="BF72" s="71"/>
      <c r="BG72" s="71"/>
      <c r="BH72" s="71"/>
      <c r="BI72" s="71"/>
      <c r="BJ72" s="71"/>
      <c r="BK72" s="71"/>
      <c r="BL72" s="71"/>
    </row>
    <row r="73" spans="1:80" ht="15.75" customHeight="1" x14ac:dyDescent="0.2">
      <c r="A73" s="70" t="s">
        <v>36</v>
      </c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1"/>
      <c r="BK73" s="71"/>
      <c r="BL73" s="71"/>
    </row>
    <row r="74" spans="1:80" ht="18.75" customHeight="1" x14ac:dyDescent="0.2">
      <c r="A74" s="70" t="s">
        <v>37</v>
      </c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  <c r="BH74" s="71"/>
      <c r="BI74" s="71"/>
      <c r="BJ74" s="71"/>
      <c r="BK74" s="71"/>
      <c r="BL74" s="71"/>
    </row>
    <row r="75" spans="1:80" ht="12" customHeight="1" x14ac:dyDescent="0.2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  <c r="BK75" s="30"/>
      <c r="BL75" s="30"/>
    </row>
    <row r="77" spans="1:80" s="10" customFormat="1" ht="42" customHeight="1" x14ac:dyDescent="0.2">
      <c r="A77" s="77" t="s">
        <v>98</v>
      </c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12"/>
      <c r="AO77" s="12"/>
      <c r="AP77" s="27" t="s">
        <v>99</v>
      </c>
      <c r="AQ77" s="108"/>
      <c r="AR77" s="108"/>
      <c r="AS77" s="108"/>
      <c r="AT77" s="108"/>
      <c r="AU77" s="108"/>
      <c r="AV77" s="108"/>
      <c r="AW77" s="108"/>
      <c r="AX77" s="108"/>
      <c r="AY77" s="108"/>
      <c r="AZ77" s="108"/>
      <c r="BA77" s="108"/>
      <c r="BB77" s="108"/>
      <c r="BC77" s="108"/>
      <c r="BD77" s="108"/>
      <c r="BE77" s="108"/>
      <c r="BF77" s="108"/>
      <c r="BG77" s="108"/>
      <c r="BH77" s="108"/>
    </row>
    <row r="78" spans="1:80" s="10" customFormat="1" x14ac:dyDescent="0.2">
      <c r="W78" s="92" t="s">
        <v>38</v>
      </c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"/>
      <c r="AO78" s="9"/>
      <c r="AP78" s="92" t="s">
        <v>39</v>
      </c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</row>
    <row r="79" spans="1:80" s="10" customFormat="1" x14ac:dyDescent="0.2"/>
    <row r="80" spans="1:80" s="10" customFormat="1" x14ac:dyDescent="0.2"/>
    <row r="81" spans="1:59" s="10" customFormat="1" ht="15.95" customHeight="1" x14ac:dyDescent="0.2">
      <c r="A81" s="77" t="s">
        <v>139</v>
      </c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7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12"/>
      <c r="AO81" s="27" t="s">
        <v>140</v>
      </c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</row>
    <row r="82" spans="1:59" s="10" customFormat="1" x14ac:dyDescent="0.2">
      <c r="W82" s="107" t="s">
        <v>38</v>
      </c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  <c r="AO82" s="107" t="s">
        <v>141</v>
      </c>
      <c r="AP82" s="107"/>
      <c r="AQ82" s="107"/>
      <c r="AR82" s="107"/>
      <c r="AS82" s="107"/>
      <c r="AT82" s="107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</row>
  </sheetData>
  <mergeCells count="329">
    <mergeCell ref="A59:B59"/>
    <mergeCell ref="C59:F59"/>
    <mergeCell ref="G59:S59"/>
    <mergeCell ref="T59:X59"/>
    <mergeCell ref="Y59:AH59"/>
    <mergeCell ref="AI59:AR59"/>
    <mergeCell ref="AS59:BB59"/>
    <mergeCell ref="BC59:BL59"/>
    <mergeCell ref="A57:B57"/>
    <mergeCell ref="C57:F57"/>
    <mergeCell ref="G57:S57"/>
    <mergeCell ref="T57:X57"/>
    <mergeCell ref="Y57:AH57"/>
    <mergeCell ref="AI57:AR57"/>
    <mergeCell ref="AS57:BB57"/>
    <mergeCell ref="BC57:BL57"/>
    <mergeCell ref="A58:B58"/>
    <mergeCell ref="C58:F58"/>
    <mergeCell ref="G58:S58"/>
    <mergeCell ref="T58:X58"/>
    <mergeCell ref="Y58:AH58"/>
    <mergeCell ref="AI58:AR58"/>
    <mergeCell ref="AS58:BB58"/>
    <mergeCell ref="BC58:BL58"/>
    <mergeCell ref="BE39:BH39"/>
    <mergeCell ref="BI39:BL39"/>
    <mergeCell ref="A38:C38"/>
    <mergeCell ref="D38:G38"/>
    <mergeCell ref="H38:K38"/>
    <mergeCell ref="L38:AB38"/>
    <mergeCell ref="AC38:AF38"/>
    <mergeCell ref="AG38:AJ38"/>
    <mergeCell ref="AK38:AN38"/>
    <mergeCell ref="AO38:AR38"/>
    <mergeCell ref="AS38:AV38"/>
    <mergeCell ref="AW38:AZ38"/>
    <mergeCell ref="BA38:BD38"/>
    <mergeCell ref="BE38:BH38"/>
    <mergeCell ref="BI38:BL38"/>
    <mergeCell ref="H39:K39"/>
    <mergeCell ref="L39:AB39"/>
    <mergeCell ref="AC39:AF39"/>
    <mergeCell ref="AG39:AJ39"/>
    <mergeCell ref="AK39:AN39"/>
    <mergeCell ref="AO39:AR39"/>
    <mergeCell ref="AS39:AV39"/>
    <mergeCell ref="AW39:AZ39"/>
    <mergeCell ref="BA39:BD39"/>
    <mergeCell ref="AO81:BG81"/>
    <mergeCell ref="AO82:BG82"/>
    <mergeCell ref="W78:AM78"/>
    <mergeCell ref="AP78:BH78"/>
    <mergeCell ref="A81:V81"/>
    <mergeCell ref="W81:AM81"/>
    <mergeCell ref="W82:AM82"/>
    <mergeCell ref="A72:BL72"/>
    <mergeCell ref="A73:BL73"/>
    <mergeCell ref="A74:BL74"/>
    <mergeCell ref="A75:BL75"/>
    <mergeCell ref="A77:V77"/>
    <mergeCell ref="W77:AM77"/>
    <mergeCell ref="AP77:BH77"/>
    <mergeCell ref="AT69:AW69"/>
    <mergeCell ref="AX69:BA69"/>
    <mergeCell ref="BB69:BE69"/>
    <mergeCell ref="BF69:BI69"/>
    <mergeCell ref="BJ69:BM69"/>
    <mergeCell ref="BN69:BQ69"/>
    <mergeCell ref="BN68:BQ68"/>
    <mergeCell ref="A69:C69"/>
    <mergeCell ref="D69:P69"/>
    <mergeCell ref="Q69:U69"/>
    <mergeCell ref="V69:Y69"/>
    <mergeCell ref="Z69:AC69"/>
    <mergeCell ref="AD69:AG69"/>
    <mergeCell ref="AH69:AK69"/>
    <mergeCell ref="AL69:AO69"/>
    <mergeCell ref="AP69:AS69"/>
    <mergeCell ref="AP68:AS68"/>
    <mergeCell ref="AT68:AW68"/>
    <mergeCell ref="AX68:BA68"/>
    <mergeCell ref="BB68:BE68"/>
    <mergeCell ref="BF68:BI68"/>
    <mergeCell ref="BJ68:BM68"/>
    <mergeCell ref="A68:C68"/>
    <mergeCell ref="D68:P68"/>
    <mergeCell ref="Q68:U68"/>
    <mergeCell ref="V68:Y68"/>
    <mergeCell ref="Z68:AC68"/>
    <mergeCell ref="AD68:AG68"/>
    <mergeCell ref="AH68:AK68"/>
    <mergeCell ref="AL68:AO68"/>
    <mergeCell ref="AL67:AO67"/>
    <mergeCell ref="AX66:BA66"/>
    <mergeCell ref="BB66:BE66"/>
    <mergeCell ref="BF66:BI66"/>
    <mergeCell ref="BJ66:BM66"/>
    <mergeCell ref="BN66:BQ66"/>
    <mergeCell ref="A67:C67"/>
    <mergeCell ref="D67:P67"/>
    <mergeCell ref="Q67:U67"/>
    <mergeCell ref="V67:Y67"/>
    <mergeCell ref="Z67:AC67"/>
    <mergeCell ref="AD67:AG67"/>
    <mergeCell ref="AH67:AK67"/>
    <mergeCell ref="BJ67:BM67"/>
    <mergeCell ref="BN67:BQ67"/>
    <mergeCell ref="AP67:AS67"/>
    <mergeCell ref="AT67:AW67"/>
    <mergeCell ref="AX67:BA67"/>
    <mergeCell ref="BB67:BE67"/>
    <mergeCell ref="BF67:BI67"/>
    <mergeCell ref="AS60:BB60"/>
    <mergeCell ref="BC60:BL60"/>
    <mergeCell ref="A62:BQ62"/>
    <mergeCell ref="A63:BL63"/>
    <mergeCell ref="A65:C66"/>
    <mergeCell ref="D65:P66"/>
    <mergeCell ref="Q65:U66"/>
    <mergeCell ref="V65:AG65"/>
    <mergeCell ref="AH65:AS65"/>
    <mergeCell ref="AT65:BE65"/>
    <mergeCell ref="A60:B60"/>
    <mergeCell ref="C60:F60"/>
    <mergeCell ref="G60:S60"/>
    <mergeCell ref="T60:X60"/>
    <mergeCell ref="Y60:AH60"/>
    <mergeCell ref="AI60:AR60"/>
    <mergeCell ref="BF65:BQ65"/>
    <mergeCell ref="V66:Y66"/>
    <mergeCell ref="Z66:AC66"/>
    <mergeCell ref="AD66:AG66"/>
    <mergeCell ref="AH66:AK66"/>
    <mergeCell ref="AL66:AO66"/>
    <mergeCell ref="AP66:AS66"/>
    <mergeCell ref="AT66:AW66"/>
    <mergeCell ref="A55:B55"/>
    <mergeCell ref="C55:F55"/>
    <mergeCell ref="G55:S55"/>
    <mergeCell ref="T55:X55"/>
    <mergeCell ref="Y55:AH55"/>
    <mergeCell ref="AI55:AR55"/>
    <mergeCell ref="AS55:BB55"/>
    <mergeCell ref="BC55:BL55"/>
    <mergeCell ref="A56:B56"/>
    <mergeCell ref="C56:F56"/>
    <mergeCell ref="G56:S56"/>
    <mergeCell ref="T56:X56"/>
    <mergeCell ref="Y56:AH56"/>
    <mergeCell ref="AI56:AR56"/>
    <mergeCell ref="AS56:BB56"/>
    <mergeCell ref="BC56:BL56"/>
    <mergeCell ref="BG50:BL50"/>
    <mergeCell ref="A52:BL52"/>
    <mergeCell ref="A54:B54"/>
    <mergeCell ref="C54:F54"/>
    <mergeCell ref="G54:S54"/>
    <mergeCell ref="T54:X54"/>
    <mergeCell ref="Y54:AH54"/>
    <mergeCell ref="AI54:AR54"/>
    <mergeCell ref="AS54:BB54"/>
    <mergeCell ref="BC54:BL54"/>
    <mergeCell ref="A50:P50"/>
    <mergeCell ref="Q50:U50"/>
    <mergeCell ref="V50:Z50"/>
    <mergeCell ref="AA50:AF50"/>
    <mergeCell ref="AG50:AK50"/>
    <mergeCell ref="AL50:AP50"/>
    <mergeCell ref="AQ50:AV50"/>
    <mergeCell ref="AW50:BA50"/>
    <mergeCell ref="BB50:BF50"/>
    <mergeCell ref="BG48:BL48"/>
    <mergeCell ref="A49:P49"/>
    <mergeCell ref="Q49:U49"/>
    <mergeCell ref="V49:Z49"/>
    <mergeCell ref="AA49:AF49"/>
    <mergeCell ref="AG49:AK49"/>
    <mergeCell ref="AL49:AP49"/>
    <mergeCell ref="AQ49:AV49"/>
    <mergeCell ref="AW49:BA49"/>
    <mergeCell ref="BB49:BF49"/>
    <mergeCell ref="BG49:BL49"/>
    <mergeCell ref="A48:P48"/>
    <mergeCell ref="Q48:U48"/>
    <mergeCell ref="V48:Z48"/>
    <mergeCell ref="AA48:AF48"/>
    <mergeCell ref="AG48:AK48"/>
    <mergeCell ref="AL48:AP48"/>
    <mergeCell ref="AQ48:AV48"/>
    <mergeCell ref="AW48:BA48"/>
    <mergeCell ref="BB48:BF48"/>
    <mergeCell ref="A44:BL44"/>
    <mergeCell ref="A46:P47"/>
    <mergeCell ref="Q46:AF46"/>
    <mergeCell ref="AG46:AV46"/>
    <mergeCell ref="AW46:BL46"/>
    <mergeCell ref="Q47:U47"/>
    <mergeCell ref="V47:Z47"/>
    <mergeCell ref="AA47:AF47"/>
    <mergeCell ref="AG47:AK47"/>
    <mergeCell ref="AL47:AP47"/>
    <mergeCell ref="AQ47:AV47"/>
    <mergeCell ref="AW47:BA47"/>
    <mergeCell ref="BB47:BF47"/>
    <mergeCell ref="BG47:BL47"/>
    <mergeCell ref="AS40:AV40"/>
    <mergeCell ref="AW40:AZ40"/>
    <mergeCell ref="BA40:BD40"/>
    <mergeCell ref="BE40:BH40"/>
    <mergeCell ref="BI40:BL40"/>
    <mergeCell ref="A43:BL43"/>
    <mergeCell ref="BE37:BH37"/>
    <mergeCell ref="BI37:BL37"/>
    <mergeCell ref="A40:C40"/>
    <mergeCell ref="D40:G40"/>
    <mergeCell ref="H40:K40"/>
    <mergeCell ref="L40:AB40"/>
    <mergeCell ref="AC40:AF40"/>
    <mergeCell ref="AG40:AJ40"/>
    <mergeCell ref="AK40:AN40"/>
    <mergeCell ref="AO40:AR40"/>
    <mergeCell ref="AG37:AJ37"/>
    <mergeCell ref="AK37:AN37"/>
    <mergeCell ref="AO37:AR37"/>
    <mergeCell ref="AS37:AV37"/>
    <mergeCell ref="AW37:AZ37"/>
    <mergeCell ref="BA37:BD37"/>
    <mergeCell ref="A39:C39"/>
    <mergeCell ref="D39:G39"/>
    <mergeCell ref="AS36:AV36"/>
    <mergeCell ref="AW36:AZ36"/>
    <mergeCell ref="BA36:BD36"/>
    <mergeCell ref="BE36:BH36"/>
    <mergeCell ref="BI36:BL36"/>
    <mergeCell ref="A37:C37"/>
    <mergeCell ref="D37:G37"/>
    <mergeCell ref="H37:K37"/>
    <mergeCell ref="L37:AB37"/>
    <mergeCell ref="AC37:AF37"/>
    <mergeCell ref="A36:C36"/>
    <mergeCell ref="D36:G36"/>
    <mergeCell ref="H36:K36"/>
    <mergeCell ref="L36:AB36"/>
    <mergeCell ref="AC36:AF36"/>
    <mergeCell ref="AG36:AJ36"/>
    <mergeCell ref="AK36:AN36"/>
    <mergeCell ref="AO36:AR36"/>
    <mergeCell ref="AG35:AJ35"/>
    <mergeCell ref="AK35:AN35"/>
    <mergeCell ref="AO35:AR35"/>
    <mergeCell ref="A31:BL31"/>
    <mergeCell ref="A32:BL32"/>
    <mergeCell ref="A34:C35"/>
    <mergeCell ref="D34:G35"/>
    <mergeCell ref="H34:K35"/>
    <mergeCell ref="L34:AB35"/>
    <mergeCell ref="AC34:AN34"/>
    <mergeCell ref="AO34:AZ34"/>
    <mergeCell ref="BA34:BL34"/>
    <mergeCell ref="AC35:AF35"/>
    <mergeCell ref="BE35:BH35"/>
    <mergeCell ref="BI35:BL35"/>
    <mergeCell ref="AS35:AV35"/>
    <mergeCell ref="AW35:AZ35"/>
    <mergeCell ref="BA35:BD35"/>
    <mergeCell ref="A28:G28"/>
    <mergeCell ref="H28:N28"/>
    <mergeCell ref="O28:U28"/>
    <mergeCell ref="V28:AB28"/>
    <mergeCell ref="AC28:AI28"/>
    <mergeCell ref="AJ28:AP28"/>
    <mergeCell ref="AQ28:AW28"/>
    <mergeCell ref="AX28:BD28"/>
    <mergeCell ref="BE28:BL28"/>
    <mergeCell ref="A27:G27"/>
    <mergeCell ref="H27:N27"/>
    <mergeCell ref="O27:U27"/>
    <mergeCell ref="V27:AB27"/>
    <mergeCell ref="AC27:AI27"/>
    <mergeCell ref="AJ27:AP27"/>
    <mergeCell ref="AQ27:AW27"/>
    <mergeCell ref="AX27:BD27"/>
    <mergeCell ref="BE27:BL27"/>
    <mergeCell ref="AQ25:AW25"/>
    <mergeCell ref="AX25:BD25"/>
    <mergeCell ref="BE25:BL25"/>
    <mergeCell ref="A26:G26"/>
    <mergeCell ref="H26:N26"/>
    <mergeCell ref="O26:U26"/>
    <mergeCell ref="V26:AB26"/>
    <mergeCell ref="AC26:AI26"/>
    <mergeCell ref="AJ26:AP26"/>
    <mergeCell ref="AQ26:AW26"/>
    <mergeCell ref="A25:G25"/>
    <mergeCell ref="H25:N25"/>
    <mergeCell ref="O25:U25"/>
    <mergeCell ref="V25:AB25"/>
    <mergeCell ref="AC25:AI25"/>
    <mergeCell ref="AJ25:AP25"/>
    <mergeCell ref="AX26:BD26"/>
    <mergeCell ref="BE26:BL26"/>
    <mergeCell ref="A19:K19"/>
    <mergeCell ref="L19:AB19"/>
    <mergeCell ref="AC19:BB19"/>
    <mergeCell ref="A21:BL21"/>
    <mergeCell ref="A22:BL22"/>
    <mergeCell ref="A24:U24"/>
    <mergeCell ref="V24:AP24"/>
    <mergeCell ref="AQ24:BL24"/>
    <mergeCell ref="B16:K16"/>
    <mergeCell ref="L16:BL16"/>
    <mergeCell ref="A17:K17"/>
    <mergeCell ref="L17:AP17"/>
    <mergeCell ref="B18:K18"/>
    <mergeCell ref="M18:AA18"/>
    <mergeCell ref="AC18:BL18"/>
    <mergeCell ref="A11:BL11"/>
    <mergeCell ref="A12:BL12"/>
    <mergeCell ref="Y13:AL13"/>
    <mergeCell ref="B14:K14"/>
    <mergeCell ref="L14:BL14"/>
    <mergeCell ref="A15:K15"/>
    <mergeCell ref="L15:AP15"/>
    <mergeCell ref="AO2:BL4"/>
    <mergeCell ref="A5:BL5"/>
    <mergeCell ref="A6:BL6"/>
    <mergeCell ref="A7:BL7"/>
    <mergeCell ref="A8:BL8"/>
    <mergeCell ref="A9:BL9"/>
  </mergeCells>
  <pageMargins left="0.31496062992125984" right="0.31496062992125984" top="0.39370078740157483" bottom="0.39370078740157483" header="0" footer="0"/>
  <pageSetup paperSize="9" scale="70" fitToHeight="999" orientation="landscape" r:id="rId1"/>
  <headerFooter alignWithMargins="0"/>
  <rowBreaks count="1" manualBreakCount="1">
    <brk id="50" max="6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B90"/>
  <sheetViews>
    <sheetView view="pageBreakPreview" topLeftCell="A63" zoomScale="60" zoomScaleNormal="70" workbookViewId="0">
      <selection activeCell="A85" sqref="A85:IV85"/>
    </sheetView>
  </sheetViews>
  <sheetFormatPr defaultRowHeight="12.75" x14ac:dyDescent="0.2"/>
  <cols>
    <col min="1" max="1" width="3.28515625" style="1" customWidth="1"/>
    <col min="2" max="2" width="3.42578125" style="1" customWidth="1"/>
    <col min="3" max="17" width="2.85546875" style="1" customWidth="1"/>
    <col min="18" max="18" width="6.140625" style="1" customWidth="1"/>
    <col min="19" max="31" width="2.85546875" style="1" customWidth="1"/>
    <col min="32" max="32" width="5.42578125" style="1" customWidth="1"/>
    <col min="33" max="33" width="2.85546875" style="1" customWidth="1"/>
    <col min="34" max="34" width="6.7109375" style="1" customWidth="1"/>
    <col min="35" max="78" width="2.85546875" style="1" customWidth="1"/>
    <col min="79" max="80" width="0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79" t="s">
        <v>24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15.95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4.1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9.75" hidden="1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</row>
    <row r="6" spans="1:64" ht="9.75" hidden="1" customHeight="1" x14ac:dyDescent="0.2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</row>
    <row r="7" spans="1:64" ht="9.75" hidden="1" customHeight="1" x14ac:dyDescent="0.2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</row>
    <row r="8" spans="1:64" ht="9.75" hidden="1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</row>
    <row r="9" spans="1:64" ht="8.25" hidden="1" customHeight="1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</row>
    <row r="11" spans="1:64" ht="15.75" customHeight="1" x14ac:dyDescent="0.2">
      <c r="A11" s="29" t="s">
        <v>67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</row>
    <row r="12" spans="1:64" ht="15.75" customHeight="1" x14ac:dyDescent="0.2">
      <c r="A12" s="29" t="s">
        <v>25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80" t="s">
        <v>142</v>
      </c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83" t="s">
        <v>96</v>
      </c>
      <c r="C14" s="84"/>
      <c r="D14" s="84"/>
      <c r="E14" s="84"/>
      <c r="F14" s="84"/>
      <c r="G14" s="84"/>
      <c r="H14" s="84"/>
      <c r="I14" s="84"/>
      <c r="J14" s="84"/>
      <c r="K14" s="84"/>
      <c r="L14" s="27" t="s">
        <v>97</v>
      </c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</row>
    <row r="15" spans="1:64" ht="15.95" customHeight="1" x14ac:dyDescent="0.2">
      <c r="A15" s="26" t="s">
        <v>0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 t="s">
        <v>1</v>
      </c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</row>
    <row r="16" spans="1:64" ht="27.95" customHeight="1" x14ac:dyDescent="0.2">
      <c r="A16" s="4" t="s">
        <v>27</v>
      </c>
      <c r="B16" s="83" t="s">
        <v>103</v>
      </c>
      <c r="C16" s="84"/>
      <c r="D16" s="84"/>
      <c r="E16" s="84"/>
      <c r="F16" s="84"/>
      <c r="G16" s="84"/>
      <c r="H16" s="84"/>
      <c r="I16" s="84"/>
      <c r="J16" s="84"/>
      <c r="K16" s="84"/>
      <c r="L16" s="27" t="s">
        <v>97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</row>
    <row r="17" spans="1:79" ht="15.95" customHeight="1" x14ac:dyDescent="0.2">
      <c r="A17" s="26" t="s">
        <v>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 t="s">
        <v>2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</row>
    <row r="18" spans="1:79" ht="27.95" customHeight="1" x14ac:dyDescent="0.2">
      <c r="A18" s="4" t="s">
        <v>28</v>
      </c>
      <c r="B18" s="83" t="s">
        <v>124</v>
      </c>
      <c r="C18" s="84"/>
      <c r="D18" s="84"/>
      <c r="E18" s="84"/>
      <c r="F18" s="84"/>
      <c r="G18" s="84"/>
      <c r="H18" s="84"/>
      <c r="I18" s="84"/>
      <c r="J18" s="84"/>
      <c r="K18" s="84"/>
      <c r="M18" s="81" t="s">
        <v>125</v>
      </c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C18" s="27" t="s">
        <v>121</v>
      </c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</row>
    <row r="19" spans="1:79" ht="32.1" customHeight="1" x14ac:dyDescent="0.2">
      <c r="A19" s="26" t="s">
        <v>0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 t="s">
        <v>29</v>
      </c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 t="s">
        <v>3</v>
      </c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</row>
    <row r="21" spans="1:79" ht="15.75" customHeight="1" x14ac:dyDescent="0.2">
      <c r="A21" s="30" t="s">
        <v>4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</row>
    <row r="22" spans="1:79" ht="15" customHeight="1" x14ac:dyDescent="0.2">
      <c r="A22" s="31" t="s">
        <v>100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</row>
    <row r="24" spans="1:79" ht="27.95" customHeight="1" x14ac:dyDescent="0.2">
      <c r="A24" s="32" t="s">
        <v>7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 t="s">
        <v>6</v>
      </c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 t="s">
        <v>5</v>
      </c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</row>
    <row r="25" spans="1:79" ht="27.95" customHeight="1" x14ac:dyDescent="0.2">
      <c r="A25" s="32" t="s">
        <v>10</v>
      </c>
      <c r="B25" s="32"/>
      <c r="C25" s="32"/>
      <c r="D25" s="32"/>
      <c r="E25" s="32"/>
      <c r="F25" s="32"/>
      <c r="G25" s="32"/>
      <c r="H25" s="32" t="s">
        <v>9</v>
      </c>
      <c r="I25" s="32"/>
      <c r="J25" s="32"/>
      <c r="K25" s="32"/>
      <c r="L25" s="32"/>
      <c r="M25" s="32"/>
      <c r="N25" s="32"/>
      <c r="O25" s="32" t="s">
        <v>8</v>
      </c>
      <c r="P25" s="32"/>
      <c r="Q25" s="32"/>
      <c r="R25" s="32"/>
      <c r="S25" s="32"/>
      <c r="T25" s="32"/>
      <c r="U25" s="32"/>
      <c r="V25" s="32" t="s">
        <v>10</v>
      </c>
      <c r="W25" s="32"/>
      <c r="X25" s="32"/>
      <c r="Y25" s="32"/>
      <c r="Z25" s="32"/>
      <c r="AA25" s="32"/>
      <c r="AB25" s="32"/>
      <c r="AC25" s="32" t="s">
        <v>9</v>
      </c>
      <c r="AD25" s="32"/>
      <c r="AE25" s="32"/>
      <c r="AF25" s="32"/>
      <c r="AG25" s="32"/>
      <c r="AH25" s="32"/>
      <c r="AI25" s="32"/>
      <c r="AJ25" s="32" t="s">
        <v>8</v>
      </c>
      <c r="AK25" s="32"/>
      <c r="AL25" s="32"/>
      <c r="AM25" s="32"/>
      <c r="AN25" s="32"/>
      <c r="AO25" s="32"/>
      <c r="AP25" s="32"/>
      <c r="AQ25" s="32" t="s">
        <v>10</v>
      </c>
      <c r="AR25" s="32"/>
      <c r="AS25" s="32"/>
      <c r="AT25" s="32"/>
      <c r="AU25" s="32"/>
      <c r="AV25" s="32"/>
      <c r="AW25" s="32"/>
      <c r="AX25" s="32" t="s">
        <v>9</v>
      </c>
      <c r="AY25" s="32"/>
      <c r="AZ25" s="32"/>
      <c r="BA25" s="32"/>
      <c r="BB25" s="32"/>
      <c r="BC25" s="32"/>
      <c r="BD25" s="32"/>
      <c r="BE25" s="32" t="s">
        <v>8</v>
      </c>
      <c r="BF25" s="32"/>
      <c r="BG25" s="32"/>
      <c r="BH25" s="32"/>
      <c r="BI25" s="32"/>
      <c r="BJ25" s="32"/>
      <c r="BK25" s="32"/>
      <c r="BL25" s="32"/>
    </row>
    <row r="26" spans="1:79" ht="15.95" customHeight="1" x14ac:dyDescent="0.2">
      <c r="A26" s="32">
        <v>1</v>
      </c>
      <c r="B26" s="32"/>
      <c r="C26" s="32"/>
      <c r="D26" s="32"/>
      <c r="E26" s="32"/>
      <c r="F26" s="32"/>
      <c r="G26" s="32"/>
      <c r="H26" s="32">
        <v>2</v>
      </c>
      <c r="I26" s="32"/>
      <c r="J26" s="32"/>
      <c r="K26" s="32"/>
      <c r="L26" s="32"/>
      <c r="M26" s="32"/>
      <c r="N26" s="32"/>
      <c r="O26" s="32">
        <v>3</v>
      </c>
      <c r="P26" s="32"/>
      <c r="Q26" s="32"/>
      <c r="R26" s="32"/>
      <c r="S26" s="32"/>
      <c r="T26" s="32"/>
      <c r="U26" s="32"/>
      <c r="V26" s="32">
        <v>4</v>
      </c>
      <c r="W26" s="32"/>
      <c r="X26" s="32"/>
      <c r="Y26" s="32"/>
      <c r="Z26" s="32"/>
      <c r="AA26" s="32"/>
      <c r="AB26" s="32"/>
      <c r="AC26" s="32">
        <v>5</v>
      </c>
      <c r="AD26" s="32"/>
      <c r="AE26" s="32"/>
      <c r="AF26" s="32"/>
      <c r="AG26" s="32"/>
      <c r="AH26" s="32"/>
      <c r="AI26" s="32"/>
      <c r="AJ26" s="32">
        <v>6</v>
      </c>
      <c r="AK26" s="32"/>
      <c r="AL26" s="32"/>
      <c r="AM26" s="32"/>
      <c r="AN26" s="32"/>
      <c r="AO26" s="32"/>
      <c r="AP26" s="32"/>
      <c r="AQ26" s="32">
        <v>7</v>
      </c>
      <c r="AR26" s="32"/>
      <c r="AS26" s="32"/>
      <c r="AT26" s="32"/>
      <c r="AU26" s="32"/>
      <c r="AV26" s="32"/>
      <c r="AW26" s="32"/>
      <c r="AX26" s="32">
        <v>8</v>
      </c>
      <c r="AY26" s="32"/>
      <c r="AZ26" s="32"/>
      <c r="BA26" s="32"/>
      <c r="BB26" s="32"/>
      <c r="BC26" s="32"/>
      <c r="BD26" s="32"/>
      <c r="BE26" s="32">
        <v>9</v>
      </c>
      <c r="BF26" s="32"/>
      <c r="BG26" s="32"/>
      <c r="BH26" s="32"/>
      <c r="BI26" s="32"/>
      <c r="BJ26" s="32"/>
      <c r="BK26" s="32"/>
      <c r="BL26" s="32"/>
    </row>
    <row r="27" spans="1:79" ht="12.75" hidden="1" customHeight="1" x14ac:dyDescent="0.2">
      <c r="A27" s="33" t="s">
        <v>78</v>
      </c>
      <c r="B27" s="33"/>
      <c r="C27" s="33"/>
      <c r="D27" s="33"/>
      <c r="E27" s="33"/>
      <c r="F27" s="33"/>
      <c r="G27" s="33"/>
      <c r="H27" s="33" t="s">
        <v>79</v>
      </c>
      <c r="I27" s="33"/>
      <c r="J27" s="33"/>
      <c r="K27" s="33"/>
      <c r="L27" s="33"/>
      <c r="M27" s="33"/>
      <c r="N27" s="33"/>
      <c r="O27" s="34" t="s">
        <v>50</v>
      </c>
      <c r="P27" s="35"/>
      <c r="Q27" s="35"/>
      <c r="R27" s="35"/>
      <c r="S27" s="35"/>
      <c r="T27" s="35"/>
      <c r="U27" s="35"/>
      <c r="V27" s="33" t="s">
        <v>48</v>
      </c>
      <c r="W27" s="33"/>
      <c r="X27" s="33"/>
      <c r="Y27" s="33"/>
      <c r="Z27" s="33"/>
      <c r="AA27" s="33"/>
      <c r="AB27" s="33"/>
      <c r="AC27" s="33" t="s">
        <v>49</v>
      </c>
      <c r="AD27" s="33"/>
      <c r="AE27" s="33"/>
      <c r="AF27" s="33"/>
      <c r="AG27" s="33"/>
      <c r="AH27" s="33"/>
      <c r="AI27" s="33"/>
      <c r="AJ27" s="34" t="s">
        <v>50</v>
      </c>
      <c r="AK27" s="35"/>
      <c r="AL27" s="35"/>
      <c r="AM27" s="35"/>
      <c r="AN27" s="35"/>
      <c r="AO27" s="35"/>
      <c r="AP27" s="35"/>
      <c r="AQ27" s="36" t="s">
        <v>51</v>
      </c>
      <c r="AR27" s="33"/>
      <c r="AS27" s="33"/>
      <c r="AT27" s="33"/>
      <c r="AU27" s="33"/>
      <c r="AV27" s="33"/>
      <c r="AW27" s="33"/>
      <c r="AX27" s="36" t="s">
        <v>51</v>
      </c>
      <c r="AY27" s="33"/>
      <c r="AZ27" s="33"/>
      <c r="BA27" s="33"/>
      <c r="BB27" s="33"/>
      <c r="BC27" s="33"/>
      <c r="BD27" s="33"/>
      <c r="BE27" s="35" t="s">
        <v>50</v>
      </c>
      <c r="BF27" s="35"/>
      <c r="BG27" s="35"/>
      <c r="BH27" s="35"/>
      <c r="BI27" s="35"/>
      <c r="BJ27" s="35"/>
      <c r="BK27" s="35"/>
      <c r="BL27" s="35"/>
      <c r="CA27" s="1" t="s">
        <v>68</v>
      </c>
    </row>
    <row r="28" spans="1:79" ht="12.75" customHeight="1" x14ac:dyDescent="0.2">
      <c r="A28" s="24">
        <v>513.755</v>
      </c>
      <c r="B28" s="24"/>
      <c r="C28" s="24"/>
      <c r="D28" s="24"/>
      <c r="E28" s="24"/>
      <c r="F28" s="24"/>
      <c r="G28" s="24"/>
      <c r="H28" s="24">
        <v>9.0500000000000007</v>
      </c>
      <c r="I28" s="24"/>
      <c r="J28" s="24"/>
      <c r="K28" s="24"/>
      <c r="L28" s="24"/>
      <c r="M28" s="24"/>
      <c r="N28" s="24"/>
      <c r="O28" s="24">
        <f>A28+H28</f>
        <v>522.80499999999995</v>
      </c>
      <c r="P28" s="24"/>
      <c r="Q28" s="24"/>
      <c r="R28" s="24"/>
      <c r="S28" s="24"/>
      <c r="T28" s="24"/>
      <c r="U28" s="24"/>
      <c r="V28" s="24">
        <f>490.564</f>
        <v>490.56400000000002</v>
      </c>
      <c r="W28" s="24"/>
      <c r="X28" s="24"/>
      <c r="Y28" s="24"/>
      <c r="Z28" s="24"/>
      <c r="AA28" s="24"/>
      <c r="AB28" s="24"/>
      <c r="AC28" s="24">
        <v>9.0500000000000007</v>
      </c>
      <c r="AD28" s="24"/>
      <c r="AE28" s="24"/>
      <c r="AF28" s="24"/>
      <c r="AG28" s="24"/>
      <c r="AH28" s="24"/>
      <c r="AI28" s="24"/>
      <c r="AJ28" s="24">
        <f>V28+AC28</f>
        <v>499.61400000000003</v>
      </c>
      <c r="AK28" s="24"/>
      <c r="AL28" s="24"/>
      <c r="AM28" s="24"/>
      <c r="AN28" s="24"/>
      <c r="AO28" s="24"/>
      <c r="AP28" s="24"/>
      <c r="AQ28" s="24">
        <f>V28-A28</f>
        <v>-23.190999999999974</v>
      </c>
      <c r="AR28" s="24"/>
      <c r="AS28" s="24"/>
      <c r="AT28" s="24"/>
      <c r="AU28" s="24"/>
      <c r="AV28" s="24"/>
      <c r="AW28" s="24"/>
      <c r="AX28" s="24">
        <f>AC28-H28</f>
        <v>0</v>
      </c>
      <c r="AY28" s="24"/>
      <c r="AZ28" s="24"/>
      <c r="BA28" s="24"/>
      <c r="BB28" s="24"/>
      <c r="BC28" s="24"/>
      <c r="BD28" s="24"/>
      <c r="BE28" s="24">
        <f>AQ28+AX28</f>
        <v>-23.190999999999974</v>
      </c>
      <c r="BF28" s="24"/>
      <c r="BG28" s="24"/>
      <c r="BH28" s="24"/>
      <c r="BI28" s="24"/>
      <c r="BJ28" s="24"/>
      <c r="BK28" s="24"/>
      <c r="BL28" s="24"/>
      <c r="CA28" s="1" t="s">
        <v>69</v>
      </c>
    </row>
    <row r="31" spans="1:79" ht="15.75" customHeight="1" x14ac:dyDescent="0.2">
      <c r="A31" s="37" t="s">
        <v>11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15" customHeight="1" x14ac:dyDescent="0.2">
      <c r="A32" s="31" t="s">
        <v>101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</row>
    <row r="34" spans="1:79" ht="48" customHeight="1" x14ac:dyDescent="0.2">
      <c r="A34" s="32" t="s">
        <v>15</v>
      </c>
      <c r="B34" s="32"/>
      <c r="C34" s="32"/>
      <c r="D34" s="32" t="s">
        <v>14</v>
      </c>
      <c r="E34" s="32"/>
      <c r="F34" s="32"/>
      <c r="G34" s="32"/>
      <c r="H34" s="32" t="s">
        <v>30</v>
      </c>
      <c r="I34" s="32"/>
      <c r="J34" s="32"/>
      <c r="K34" s="32"/>
      <c r="L34" s="32" t="s">
        <v>40</v>
      </c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 t="s">
        <v>13</v>
      </c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 t="s">
        <v>12</v>
      </c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 t="s">
        <v>5</v>
      </c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</row>
    <row r="35" spans="1:79" ht="29.1" customHeight="1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 t="s">
        <v>10</v>
      </c>
      <c r="AD35" s="32"/>
      <c r="AE35" s="32"/>
      <c r="AF35" s="32"/>
      <c r="AG35" s="32" t="s">
        <v>9</v>
      </c>
      <c r="AH35" s="32"/>
      <c r="AI35" s="32"/>
      <c r="AJ35" s="32"/>
      <c r="AK35" s="32" t="s">
        <v>8</v>
      </c>
      <c r="AL35" s="32"/>
      <c r="AM35" s="32"/>
      <c r="AN35" s="32"/>
      <c r="AO35" s="32" t="s">
        <v>10</v>
      </c>
      <c r="AP35" s="32"/>
      <c r="AQ35" s="32"/>
      <c r="AR35" s="32"/>
      <c r="AS35" s="32" t="s">
        <v>9</v>
      </c>
      <c r="AT35" s="32"/>
      <c r="AU35" s="32"/>
      <c r="AV35" s="32"/>
      <c r="AW35" s="32" t="s">
        <v>8</v>
      </c>
      <c r="AX35" s="32"/>
      <c r="AY35" s="32"/>
      <c r="AZ35" s="32"/>
      <c r="BA35" s="32" t="s">
        <v>10</v>
      </c>
      <c r="BB35" s="32"/>
      <c r="BC35" s="32"/>
      <c r="BD35" s="32"/>
      <c r="BE35" s="32" t="s">
        <v>9</v>
      </c>
      <c r="BF35" s="32"/>
      <c r="BG35" s="32"/>
      <c r="BH35" s="32"/>
      <c r="BI35" s="32" t="s">
        <v>8</v>
      </c>
      <c r="BJ35" s="32"/>
      <c r="BK35" s="32"/>
      <c r="BL35" s="32"/>
    </row>
    <row r="36" spans="1:79" ht="15.95" customHeight="1" x14ac:dyDescent="0.2">
      <c r="A36" s="32">
        <v>1</v>
      </c>
      <c r="B36" s="32"/>
      <c r="C36" s="32"/>
      <c r="D36" s="32">
        <v>2</v>
      </c>
      <c r="E36" s="32"/>
      <c r="F36" s="32"/>
      <c r="G36" s="32"/>
      <c r="H36" s="32">
        <v>3</v>
      </c>
      <c r="I36" s="32"/>
      <c r="J36" s="32"/>
      <c r="K36" s="32"/>
      <c r="L36" s="32">
        <v>4</v>
      </c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>
        <v>5</v>
      </c>
      <c r="AD36" s="32"/>
      <c r="AE36" s="32"/>
      <c r="AF36" s="32"/>
      <c r="AG36" s="32">
        <v>6</v>
      </c>
      <c r="AH36" s="32"/>
      <c r="AI36" s="32"/>
      <c r="AJ36" s="32"/>
      <c r="AK36" s="32">
        <v>7</v>
      </c>
      <c r="AL36" s="32"/>
      <c r="AM36" s="32"/>
      <c r="AN36" s="32"/>
      <c r="AO36" s="32">
        <v>8</v>
      </c>
      <c r="AP36" s="32"/>
      <c r="AQ36" s="32"/>
      <c r="AR36" s="32"/>
      <c r="AS36" s="32">
        <v>9</v>
      </c>
      <c r="AT36" s="32"/>
      <c r="AU36" s="32"/>
      <c r="AV36" s="32"/>
      <c r="AW36" s="32">
        <v>10</v>
      </c>
      <c r="AX36" s="32"/>
      <c r="AY36" s="32"/>
      <c r="AZ36" s="32"/>
      <c r="BA36" s="32">
        <v>11</v>
      </c>
      <c r="BB36" s="32"/>
      <c r="BC36" s="32"/>
      <c r="BD36" s="32"/>
      <c r="BE36" s="32">
        <v>12</v>
      </c>
      <c r="BF36" s="32"/>
      <c r="BG36" s="32"/>
      <c r="BH36" s="32"/>
      <c r="BI36" s="32">
        <v>13</v>
      </c>
      <c r="BJ36" s="32"/>
      <c r="BK36" s="32"/>
      <c r="BL36" s="32"/>
    </row>
    <row r="37" spans="1:79" hidden="1" x14ac:dyDescent="0.2">
      <c r="A37" s="38" t="s">
        <v>52</v>
      </c>
      <c r="B37" s="38"/>
      <c r="C37" s="38"/>
      <c r="D37" s="39" t="s">
        <v>53</v>
      </c>
      <c r="E37" s="39"/>
      <c r="F37" s="39"/>
      <c r="G37" s="39"/>
      <c r="H37" s="39" t="s">
        <v>54</v>
      </c>
      <c r="I37" s="39"/>
      <c r="J37" s="39"/>
      <c r="K37" s="39"/>
      <c r="L37" s="38" t="s">
        <v>55</v>
      </c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3" t="s">
        <v>47</v>
      </c>
      <c r="AD37" s="33"/>
      <c r="AE37" s="33"/>
      <c r="AF37" s="33"/>
      <c r="AG37" s="33" t="s">
        <v>46</v>
      </c>
      <c r="AH37" s="33"/>
      <c r="AI37" s="33"/>
      <c r="AJ37" s="33"/>
      <c r="AK37" s="34" t="s">
        <v>62</v>
      </c>
      <c r="AL37" s="35"/>
      <c r="AM37" s="35"/>
      <c r="AN37" s="35"/>
      <c r="AO37" s="33" t="s">
        <v>48</v>
      </c>
      <c r="AP37" s="33"/>
      <c r="AQ37" s="33"/>
      <c r="AR37" s="33"/>
      <c r="AS37" s="33" t="s">
        <v>49</v>
      </c>
      <c r="AT37" s="33"/>
      <c r="AU37" s="33"/>
      <c r="AV37" s="33"/>
      <c r="AW37" s="34" t="s">
        <v>62</v>
      </c>
      <c r="AX37" s="35"/>
      <c r="AY37" s="35"/>
      <c r="AZ37" s="35"/>
      <c r="BA37" s="36" t="s">
        <v>63</v>
      </c>
      <c r="BB37" s="33"/>
      <c r="BC37" s="33"/>
      <c r="BD37" s="33"/>
      <c r="BE37" s="36" t="s">
        <v>63</v>
      </c>
      <c r="BF37" s="33"/>
      <c r="BG37" s="33"/>
      <c r="BH37" s="33"/>
      <c r="BI37" s="35" t="s">
        <v>62</v>
      </c>
      <c r="BJ37" s="35"/>
      <c r="BK37" s="35"/>
      <c r="BL37" s="35"/>
      <c r="CA37" s="1" t="s">
        <v>70</v>
      </c>
    </row>
    <row r="38" spans="1:79" ht="31.5" customHeight="1" x14ac:dyDescent="0.2">
      <c r="A38" s="119">
        <v>1</v>
      </c>
      <c r="B38" s="119"/>
      <c r="C38" s="119"/>
      <c r="D38" s="72">
        <v>114090</v>
      </c>
      <c r="E38" s="72"/>
      <c r="F38" s="72"/>
      <c r="G38" s="72"/>
      <c r="H38" s="72">
        <v>4090</v>
      </c>
      <c r="I38" s="72"/>
      <c r="J38" s="72"/>
      <c r="K38" s="72"/>
      <c r="L38" s="106" t="s">
        <v>120</v>
      </c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5"/>
      <c r="AC38" s="24">
        <f>A28</f>
        <v>513.755</v>
      </c>
      <c r="AD38" s="24"/>
      <c r="AE38" s="24"/>
      <c r="AF38" s="24"/>
      <c r="AG38" s="24">
        <f>H28</f>
        <v>9.0500000000000007</v>
      </c>
      <c r="AH38" s="24"/>
      <c r="AI38" s="24"/>
      <c r="AJ38" s="24"/>
      <c r="AK38" s="24">
        <f>AC38+AG38</f>
        <v>522.80499999999995</v>
      </c>
      <c r="AL38" s="24"/>
      <c r="AM38" s="24"/>
      <c r="AN38" s="24"/>
      <c r="AO38" s="24">
        <f>V28</f>
        <v>490.56400000000002</v>
      </c>
      <c r="AP38" s="24"/>
      <c r="AQ38" s="24"/>
      <c r="AR38" s="24"/>
      <c r="AS38" s="24">
        <f>AC28</f>
        <v>9.0500000000000007</v>
      </c>
      <c r="AT38" s="24"/>
      <c r="AU38" s="24"/>
      <c r="AV38" s="24"/>
      <c r="AW38" s="24">
        <f>AO38+AS38</f>
        <v>499.61400000000003</v>
      </c>
      <c r="AX38" s="24"/>
      <c r="AY38" s="24"/>
      <c r="AZ38" s="24"/>
      <c r="BA38" s="24">
        <f>AO38-AC38</f>
        <v>-23.190999999999974</v>
      </c>
      <c r="BB38" s="24"/>
      <c r="BC38" s="24"/>
      <c r="BD38" s="24"/>
      <c r="BE38" s="24">
        <f>AS38-AG38</f>
        <v>0</v>
      </c>
      <c r="BF38" s="24"/>
      <c r="BG38" s="24"/>
      <c r="BH38" s="24"/>
      <c r="BI38" s="24">
        <f>BA38+BE38</f>
        <v>-23.190999999999974</v>
      </c>
      <c r="BJ38" s="24"/>
      <c r="BK38" s="24"/>
      <c r="BL38" s="24"/>
      <c r="CA38" s="1" t="s">
        <v>71</v>
      </c>
    </row>
    <row r="39" spans="1:79" s="8" customFormat="1" ht="31.5" customHeight="1" x14ac:dyDescent="0.2">
      <c r="A39" s="40">
        <v>2</v>
      </c>
      <c r="B39" s="40"/>
      <c r="C39" s="40"/>
      <c r="D39" s="41">
        <v>114090</v>
      </c>
      <c r="E39" s="41"/>
      <c r="F39" s="41"/>
      <c r="G39" s="41"/>
      <c r="H39" s="41">
        <v>4090</v>
      </c>
      <c r="I39" s="41"/>
      <c r="J39" s="41"/>
      <c r="K39" s="41"/>
      <c r="L39" s="42" t="s">
        <v>121</v>
      </c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4"/>
      <c r="AC39" s="25">
        <f>AC38</f>
        <v>513.755</v>
      </c>
      <c r="AD39" s="25"/>
      <c r="AE39" s="25"/>
      <c r="AF39" s="25"/>
      <c r="AG39" s="58">
        <f t="shared" ref="AG39" si="0">AG38</f>
        <v>9.0500000000000007</v>
      </c>
      <c r="AH39" s="59"/>
      <c r="AI39" s="59"/>
      <c r="AJ39" s="60"/>
      <c r="AK39" s="58">
        <f t="shared" ref="AK39" si="1">AK38</f>
        <v>522.80499999999995</v>
      </c>
      <c r="AL39" s="59"/>
      <c r="AM39" s="59"/>
      <c r="AN39" s="60"/>
      <c r="AO39" s="58">
        <f t="shared" ref="AO39" si="2">AO38</f>
        <v>490.56400000000002</v>
      </c>
      <c r="AP39" s="59"/>
      <c r="AQ39" s="59"/>
      <c r="AR39" s="60"/>
      <c r="AS39" s="58">
        <f t="shared" ref="AS39" si="3">AS38</f>
        <v>9.0500000000000007</v>
      </c>
      <c r="AT39" s="59"/>
      <c r="AU39" s="59"/>
      <c r="AV39" s="60"/>
      <c r="AW39" s="58">
        <f t="shared" ref="AW39" si="4">AW38</f>
        <v>499.61400000000003</v>
      </c>
      <c r="AX39" s="59"/>
      <c r="AY39" s="59"/>
      <c r="AZ39" s="60"/>
      <c r="BA39" s="58">
        <f t="shared" ref="BA39" si="5">BA38</f>
        <v>-23.190999999999974</v>
      </c>
      <c r="BB39" s="59"/>
      <c r="BC39" s="59"/>
      <c r="BD39" s="60"/>
      <c r="BE39" s="58">
        <f t="shared" ref="BE39" si="6">BE38</f>
        <v>0</v>
      </c>
      <c r="BF39" s="59"/>
      <c r="BG39" s="59"/>
      <c r="BH39" s="60"/>
      <c r="BI39" s="58">
        <f t="shared" ref="BI39" si="7">BI38</f>
        <v>-23.190999999999974</v>
      </c>
      <c r="BJ39" s="59"/>
      <c r="BK39" s="59"/>
      <c r="BL39" s="60"/>
    </row>
    <row r="40" spans="1:79" s="8" customFormat="1" ht="15.75" customHeight="1" x14ac:dyDescent="0.2">
      <c r="A40" s="40"/>
      <c r="B40" s="40"/>
      <c r="C40" s="40"/>
      <c r="D40" s="41" t="s">
        <v>83</v>
      </c>
      <c r="E40" s="41"/>
      <c r="F40" s="41"/>
      <c r="G40" s="41"/>
      <c r="H40" s="41" t="s">
        <v>83</v>
      </c>
      <c r="I40" s="41"/>
      <c r="J40" s="41"/>
      <c r="K40" s="41"/>
      <c r="L40" s="42" t="s">
        <v>84</v>
      </c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4"/>
      <c r="AC40" s="25">
        <f>AC39</f>
        <v>513.755</v>
      </c>
      <c r="AD40" s="25"/>
      <c r="AE40" s="25"/>
      <c r="AF40" s="25"/>
      <c r="AG40" s="58">
        <v>10</v>
      </c>
      <c r="AH40" s="59"/>
      <c r="AI40" s="59"/>
      <c r="AJ40" s="60"/>
      <c r="AK40" s="58">
        <f>AC40+AG40</f>
        <v>523.755</v>
      </c>
      <c r="AL40" s="59"/>
      <c r="AM40" s="59"/>
      <c r="AN40" s="60"/>
      <c r="AO40" s="58">
        <v>0</v>
      </c>
      <c r="AP40" s="59"/>
      <c r="AQ40" s="59"/>
      <c r="AR40" s="60"/>
      <c r="AS40" s="58">
        <v>0</v>
      </c>
      <c r="AT40" s="59"/>
      <c r="AU40" s="59"/>
      <c r="AV40" s="60"/>
      <c r="AW40" s="58">
        <f>AO40+AS40</f>
        <v>0</v>
      </c>
      <c r="AX40" s="59"/>
      <c r="AY40" s="59"/>
      <c r="AZ40" s="60"/>
      <c r="BA40" s="58">
        <f>AO40-AC40</f>
        <v>-513.755</v>
      </c>
      <c r="BB40" s="59"/>
      <c r="BC40" s="59"/>
      <c r="BD40" s="60"/>
      <c r="BE40" s="58">
        <f>AS40-AG40</f>
        <v>-10</v>
      </c>
      <c r="BF40" s="59"/>
      <c r="BG40" s="59"/>
      <c r="BH40" s="60"/>
      <c r="BI40" s="58">
        <f>BA40+BE40</f>
        <v>-523.755</v>
      </c>
      <c r="BJ40" s="59"/>
      <c r="BK40" s="59"/>
      <c r="BL40" s="60"/>
    </row>
    <row r="43" spans="1:79" ht="15.75" customHeight="1" x14ac:dyDescent="0.2">
      <c r="A43" s="37" t="s">
        <v>32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</row>
    <row r="44" spans="1:79" ht="15" customHeight="1" x14ac:dyDescent="0.2">
      <c r="A44" s="31" t="s">
        <v>101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</row>
    <row r="46" spans="1:79" ht="39.950000000000003" customHeight="1" x14ac:dyDescent="0.2">
      <c r="A46" s="32" t="s">
        <v>31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 t="s">
        <v>13</v>
      </c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 t="s">
        <v>12</v>
      </c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 t="s">
        <v>5</v>
      </c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</row>
    <row r="47" spans="1:79" ht="29.1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 t="s">
        <v>10</v>
      </c>
      <c r="R47" s="32"/>
      <c r="S47" s="32"/>
      <c r="T47" s="32"/>
      <c r="U47" s="32"/>
      <c r="V47" s="32" t="s">
        <v>9</v>
      </c>
      <c r="W47" s="32"/>
      <c r="X47" s="32"/>
      <c r="Y47" s="32"/>
      <c r="Z47" s="32"/>
      <c r="AA47" s="32" t="s">
        <v>8</v>
      </c>
      <c r="AB47" s="32"/>
      <c r="AC47" s="32"/>
      <c r="AD47" s="32"/>
      <c r="AE47" s="32"/>
      <c r="AF47" s="32"/>
      <c r="AG47" s="32" t="s">
        <v>10</v>
      </c>
      <c r="AH47" s="32"/>
      <c r="AI47" s="32"/>
      <c r="AJ47" s="32"/>
      <c r="AK47" s="32"/>
      <c r="AL47" s="32" t="s">
        <v>9</v>
      </c>
      <c r="AM47" s="32"/>
      <c r="AN47" s="32"/>
      <c r="AO47" s="32"/>
      <c r="AP47" s="32"/>
      <c r="AQ47" s="32" t="s">
        <v>8</v>
      </c>
      <c r="AR47" s="32"/>
      <c r="AS47" s="32"/>
      <c r="AT47" s="32"/>
      <c r="AU47" s="32"/>
      <c r="AV47" s="32"/>
      <c r="AW47" s="32" t="s">
        <v>10</v>
      </c>
      <c r="AX47" s="32"/>
      <c r="AY47" s="32"/>
      <c r="AZ47" s="32"/>
      <c r="BA47" s="32"/>
      <c r="BB47" s="32" t="s">
        <v>9</v>
      </c>
      <c r="BC47" s="32"/>
      <c r="BD47" s="32"/>
      <c r="BE47" s="32"/>
      <c r="BF47" s="32"/>
      <c r="BG47" s="32" t="s">
        <v>8</v>
      </c>
      <c r="BH47" s="32"/>
      <c r="BI47" s="32"/>
      <c r="BJ47" s="32"/>
      <c r="BK47" s="32"/>
      <c r="BL47" s="32"/>
    </row>
    <row r="48" spans="1:79" ht="15.95" customHeight="1" x14ac:dyDescent="0.2">
      <c r="A48" s="32">
        <v>1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>
        <v>2</v>
      </c>
      <c r="R48" s="32"/>
      <c r="S48" s="32"/>
      <c r="T48" s="32"/>
      <c r="U48" s="32"/>
      <c r="V48" s="32">
        <v>3</v>
      </c>
      <c r="W48" s="32"/>
      <c r="X48" s="32"/>
      <c r="Y48" s="32"/>
      <c r="Z48" s="32"/>
      <c r="AA48" s="32">
        <v>4</v>
      </c>
      <c r="AB48" s="32"/>
      <c r="AC48" s="32"/>
      <c r="AD48" s="32"/>
      <c r="AE48" s="32"/>
      <c r="AF48" s="32"/>
      <c r="AG48" s="32">
        <v>5</v>
      </c>
      <c r="AH48" s="32"/>
      <c r="AI48" s="32"/>
      <c r="AJ48" s="32"/>
      <c r="AK48" s="32"/>
      <c r="AL48" s="32">
        <v>6</v>
      </c>
      <c r="AM48" s="32"/>
      <c r="AN48" s="32"/>
      <c r="AO48" s="32"/>
      <c r="AP48" s="32"/>
      <c r="AQ48" s="32">
        <v>7</v>
      </c>
      <c r="AR48" s="32"/>
      <c r="AS48" s="32"/>
      <c r="AT48" s="32"/>
      <c r="AU48" s="32"/>
      <c r="AV48" s="32"/>
      <c r="AW48" s="32">
        <v>8</v>
      </c>
      <c r="AX48" s="32"/>
      <c r="AY48" s="32"/>
      <c r="AZ48" s="32"/>
      <c r="BA48" s="32"/>
      <c r="BB48" s="32">
        <v>9</v>
      </c>
      <c r="BC48" s="32"/>
      <c r="BD48" s="32"/>
      <c r="BE48" s="32"/>
      <c r="BF48" s="32"/>
      <c r="BG48" s="32">
        <v>10</v>
      </c>
      <c r="BH48" s="32"/>
      <c r="BI48" s="32"/>
      <c r="BJ48" s="32"/>
      <c r="BK48" s="32"/>
      <c r="BL48" s="32"/>
    </row>
    <row r="49" spans="1:79" hidden="1" x14ac:dyDescent="0.2">
      <c r="A49" s="38" t="s">
        <v>55</v>
      </c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3" t="s">
        <v>47</v>
      </c>
      <c r="R49" s="33"/>
      <c r="S49" s="33"/>
      <c r="T49" s="33"/>
      <c r="U49" s="33"/>
      <c r="V49" s="33" t="s">
        <v>46</v>
      </c>
      <c r="W49" s="33"/>
      <c r="X49" s="33"/>
      <c r="Y49" s="33"/>
      <c r="Z49" s="33"/>
      <c r="AA49" s="34" t="s">
        <v>64</v>
      </c>
      <c r="AB49" s="35"/>
      <c r="AC49" s="35"/>
      <c r="AD49" s="35"/>
      <c r="AE49" s="35"/>
      <c r="AF49" s="35"/>
      <c r="AG49" s="33" t="s">
        <v>48</v>
      </c>
      <c r="AH49" s="33"/>
      <c r="AI49" s="33"/>
      <c r="AJ49" s="33"/>
      <c r="AK49" s="33"/>
      <c r="AL49" s="33" t="s">
        <v>49</v>
      </c>
      <c r="AM49" s="33"/>
      <c r="AN49" s="33"/>
      <c r="AO49" s="33"/>
      <c r="AP49" s="33"/>
      <c r="AQ49" s="34" t="s">
        <v>64</v>
      </c>
      <c r="AR49" s="35"/>
      <c r="AS49" s="35"/>
      <c r="AT49" s="35"/>
      <c r="AU49" s="35"/>
      <c r="AV49" s="35"/>
      <c r="AW49" s="36" t="s">
        <v>65</v>
      </c>
      <c r="AX49" s="33"/>
      <c r="AY49" s="33"/>
      <c r="AZ49" s="33"/>
      <c r="BA49" s="33"/>
      <c r="BB49" s="36" t="s">
        <v>65</v>
      </c>
      <c r="BC49" s="33"/>
      <c r="BD49" s="33"/>
      <c r="BE49" s="33"/>
      <c r="BF49" s="33"/>
      <c r="BG49" s="35" t="s">
        <v>64</v>
      </c>
      <c r="BH49" s="35"/>
      <c r="BI49" s="35"/>
      <c r="BJ49" s="35"/>
      <c r="BK49" s="35"/>
      <c r="BL49" s="35"/>
      <c r="CA49" s="1" t="s">
        <v>72</v>
      </c>
    </row>
    <row r="50" spans="1:79" s="8" customFormat="1" ht="15.75" customHeight="1" x14ac:dyDescent="0.2">
      <c r="A50" s="85" t="s">
        <v>84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4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>
        <f>Q50+V50</f>
        <v>0</v>
      </c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>
        <f>AG50+AL50</f>
        <v>0</v>
      </c>
      <c r="AR50" s="25"/>
      <c r="AS50" s="25"/>
      <c r="AT50" s="25"/>
      <c r="AU50" s="25"/>
      <c r="AV50" s="25"/>
      <c r="AW50" s="25">
        <f>AG50-Q50</f>
        <v>0</v>
      </c>
      <c r="AX50" s="25"/>
      <c r="AY50" s="25"/>
      <c r="AZ50" s="25"/>
      <c r="BA50" s="25"/>
      <c r="BB50" s="25">
        <f>AL50-V50</f>
        <v>0</v>
      </c>
      <c r="BC50" s="25"/>
      <c r="BD50" s="25"/>
      <c r="BE50" s="25"/>
      <c r="BF50" s="25"/>
      <c r="BG50" s="25">
        <f>AW50+BB50</f>
        <v>0</v>
      </c>
      <c r="BH50" s="25"/>
      <c r="BI50" s="25"/>
      <c r="BJ50" s="25"/>
      <c r="BK50" s="25"/>
      <c r="BL50" s="25"/>
      <c r="CA50" s="8" t="s">
        <v>73</v>
      </c>
    </row>
    <row r="52" spans="1:79" ht="15.75" customHeight="1" x14ac:dyDescent="0.2">
      <c r="A52" s="30" t="s">
        <v>16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</row>
    <row r="54" spans="1:79" ht="48.95" customHeight="1" x14ac:dyDescent="0.2">
      <c r="A54" s="32" t="s">
        <v>20</v>
      </c>
      <c r="B54" s="32"/>
      <c r="C54" s="32" t="s">
        <v>14</v>
      </c>
      <c r="D54" s="32"/>
      <c r="E54" s="32"/>
      <c r="F54" s="32"/>
      <c r="G54" s="32" t="s">
        <v>19</v>
      </c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 t="s">
        <v>18</v>
      </c>
      <c r="U54" s="32"/>
      <c r="V54" s="32"/>
      <c r="W54" s="32"/>
      <c r="X54" s="32"/>
      <c r="Y54" s="32" t="s">
        <v>17</v>
      </c>
      <c r="Z54" s="32"/>
      <c r="AA54" s="32"/>
      <c r="AB54" s="32"/>
      <c r="AC54" s="32"/>
      <c r="AD54" s="32"/>
      <c r="AE54" s="32"/>
      <c r="AF54" s="32"/>
      <c r="AG54" s="32"/>
      <c r="AH54" s="32"/>
      <c r="AI54" s="32" t="s">
        <v>13</v>
      </c>
      <c r="AJ54" s="32"/>
      <c r="AK54" s="32"/>
      <c r="AL54" s="32"/>
      <c r="AM54" s="32"/>
      <c r="AN54" s="32"/>
      <c r="AO54" s="32"/>
      <c r="AP54" s="32"/>
      <c r="AQ54" s="32"/>
      <c r="AR54" s="32"/>
      <c r="AS54" s="32" t="s">
        <v>33</v>
      </c>
      <c r="AT54" s="32"/>
      <c r="AU54" s="32"/>
      <c r="AV54" s="32"/>
      <c r="AW54" s="32"/>
      <c r="AX54" s="32"/>
      <c r="AY54" s="32"/>
      <c r="AZ54" s="32"/>
      <c r="BA54" s="32"/>
      <c r="BB54" s="32"/>
      <c r="BC54" s="32" t="s">
        <v>5</v>
      </c>
      <c r="BD54" s="32"/>
      <c r="BE54" s="32"/>
      <c r="BF54" s="32"/>
      <c r="BG54" s="32"/>
      <c r="BH54" s="32"/>
      <c r="BI54" s="32"/>
      <c r="BJ54" s="32"/>
      <c r="BK54" s="32"/>
      <c r="BL54" s="32"/>
    </row>
    <row r="55" spans="1:79" ht="15.95" customHeight="1" x14ac:dyDescent="0.2">
      <c r="A55" s="32">
        <v>1</v>
      </c>
      <c r="B55" s="32"/>
      <c r="C55" s="32">
        <v>2</v>
      </c>
      <c r="D55" s="32"/>
      <c r="E55" s="32"/>
      <c r="F55" s="32"/>
      <c r="G55" s="32">
        <v>3</v>
      </c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>
        <v>4</v>
      </c>
      <c r="U55" s="32"/>
      <c r="V55" s="32"/>
      <c r="W55" s="32"/>
      <c r="X55" s="32"/>
      <c r="Y55" s="32">
        <v>5</v>
      </c>
      <c r="Z55" s="32"/>
      <c r="AA55" s="32"/>
      <c r="AB55" s="32"/>
      <c r="AC55" s="32"/>
      <c r="AD55" s="32"/>
      <c r="AE55" s="32"/>
      <c r="AF55" s="32"/>
      <c r="AG55" s="32"/>
      <c r="AH55" s="32"/>
      <c r="AI55" s="32">
        <v>6</v>
      </c>
      <c r="AJ55" s="32"/>
      <c r="AK55" s="32"/>
      <c r="AL55" s="32"/>
      <c r="AM55" s="32"/>
      <c r="AN55" s="32"/>
      <c r="AO55" s="32"/>
      <c r="AP55" s="32"/>
      <c r="AQ55" s="32"/>
      <c r="AR55" s="32"/>
      <c r="AS55" s="32">
        <v>7</v>
      </c>
      <c r="AT55" s="32"/>
      <c r="AU55" s="32"/>
      <c r="AV55" s="32"/>
      <c r="AW55" s="32"/>
      <c r="AX55" s="32"/>
      <c r="AY55" s="32"/>
      <c r="AZ55" s="32"/>
      <c r="BA55" s="32"/>
      <c r="BB55" s="32"/>
      <c r="BC55" s="32">
        <v>8</v>
      </c>
      <c r="BD55" s="32"/>
      <c r="BE55" s="32"/>
      <c r="BF55" s="32"/>
      <c r="BG55" s="32"/>
      <c r="BH55" s="32"/>
      <c r="BI55" s="32"/>
      <c r="BJ55" s="32"/>
      <c r="BK55" s="32"/>
      <c r="BL55" s="32"/>
    </row>
    <row r="56" spans="1:79" ht="12.75" hidden="1" customHeight="1" x14ac:dyDescent="0.2">
      <c r="A56" s="39"/>
      <c r="B56" s="39"/>
      <c r="C56" s="39" t="s">
        <v>53</v>
      </c>
      <c r="D56" s="39"/>
      <c r="E56" s="39"/>
      <c r="F56" s="39"/>
      <c r="G56" s="38" t="s">
        <v>55</v>
      </c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 t="s">
        <v>56</v>
      </c>
      <c r="U56" s="38"/>
      <c r="V56" s="38"/>
      <c r="W56" s="38"/>
      <c r="X56" s="38"/>
      <c r="Y56" s="38" t="s">
        <v>57</v>
      </c>
      <c r="Z56" s="38"/>
      <c r="AA56" s="38"/>
      <c r="AB56" s="38"/>
      <c r="AC56" s="38"/>
      <c r="AD56" s="38"/>
      <c r="AE56" s="38"/>
      <c r="AF56" s="38"/>
      <c r="AG56" s="38"/>
      <c r="AH56" s="38"/>
      <c r="AI56" s="33" t="s">
        <v>47</v>
      </c>
      <c r="AJ56" s="33"/>
      <c r="AK56" s="33"/>
      <c r="AL56" s="33"/>
      <c r="AM56" s="33"/>
      <c r="AN56" s="33"/>
      <c r="AO56" s="33"/>
      <c r="AP56" s="33"/>
      <c r="AQ56" s="33"/>
      <c r="AR56" s="33"/>
      <c r="AS56" s="33" t="s">
        <v>48</v>
      </c>
      <c r="AT56" s="33"/>
      <c r="AU56" s="33"/>
      <c r="AV56" s="33"/>
      <c r="AW56" s="33"/>
      <c r="AX56" s="33"/>
      <c r="AY56" s="33"/>
      <c r="AZ56" s="33"/>
      <c r="BA56" s="33"/>
      <c r="BB56" s="33"/>
      <c r="BC56" s="36" t="s">
        <v>66</v>
      </c>
      <c r="BD56" s="33"/>
      <c r="BE56" s="33"/>
      <c r="BF56" s="33"/>
      <c r="BG56" s="33"/>
      <c r="BH56" s="33"/>
      <c r="BI56" s="33"/>
      <c r="BJ56" s="33"/>
      <c r="BK56" s="33"/>
      <c r="BL56" s="33"/>
      <c r="CA56" s="1" t="s">
        <v>74</v>
      </c>
    </row>
    <row r="57" spans="1:79" s="8" customFormat="1" ht="47.25" customHeight="1" x14ac:dyDescent="0.2">
      <c r="A57" s="120"/>
      <c r="B57" s="120"/>
      <c r="C57" s="41">
        <v>114090</v>
      </c>
      <c r="D57" s="41"/>
      <c r="E57" s="41"/>
      <c r="F57" s="41"/>
      <c r="G57" s="42" t="s">
        <v>122</v>
      </c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4"/>
      <c r="T57" s="42" t="s">
        <v>83</v>
      </c>
      <c r="U57" s="43"/>
      <c r="V57" s="43"/>
      <c r="W57" s="43"/>
      <c r="X57" s="44"/>
      <c r="Y57" s="42" t="s">
        <v>83</v>
      </c>
      <c r="Z57" s="43"/>
      <c r="AA57" s="43"/>
      <c r="AB57" s="43"/>
      <c r="AC57" s="43"/>
      <c r="AD57" s="43"/>
      <c r="AE57" s="43"/>
      <c r="AF57" s="43"/>
      <c r="AG57" s="43"/>
      <c r="AH57" s="44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>
        <f>AS57-AI57</f>
        <v>0</v>
      </c>
      <c r="BD57" s="25"/>
      <c r="BE57" s="25"/>
      <c r="BF57" s="25"/>
      <c r="BG57" s="25"/>
      <c r="BH57" s="25"/>
      <c r="BI57" s="25"/>
      <c r="BJ57" s="25"/>
      <c r="BK57" s="25"/>
      <c r="BL57" s="25"/>
      <c r="CA57" s="8" t="s">
        <v>75</v>
      </c>
    </row>
    <row r="58" spans="1:79" s="8" customFormat="1" ht="47.25" customHeight="1" x14ac:dyDescent="0.2">
      <c r="A58" s="120"/>
      <c r="B58" s="120"/>
      <c r="C58" s="41">
        <v>114090</v>
      </c>
      <c r="D58" s="41"/>
      <c r="E58" s="41"/>
      <c r="F58" s="41"/>
      <c r="G58" s="42" t="s">
        <v>120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4"/>
      <c r="T58" s="42" t="s">
        <v>83</v>
      </c>
      <c r="U58" s="43"/>
      <c r="V58" s="43"/>
      <c r="W58" s="43"/>
      <c r="X58" s="44"/>
      <c r="Y58" s="42" t="s">
        <v>83</v>
      </c>
      <c r="Z58" s="43"/>
      <c r="AA58" s="43"/>
      <c r="AB58" s="43"/>
      <c r="AC58" s="43"/>
      <c r="AD58" s="43"/>
      <c r="AE58" s="43"/>
      <c r="AF58" s="43"/>
      <c r="AG58" s="43"/>
      <c r="AH58" s="44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>
        <f>AS58-AI58</f>
        <v>0</v>
      </c>
      <c r="BD58" s="25"/>
      <c r="BE58" s="25"/>
      <c r="BF58" s="25"/>
      <c r="BG58" s="25"/>
      <c r="BH58" s="25"/>
      <c r="BI58" s="25"/>
      <c r="BJ58" s="25"/>
      <c r="BK58" s="25"/>
      <c r="BL58" s="25"/>
    </row>
    <row r="59" spans="1:79" s="8" customFormat="1" ht="15.75" customHeight="1" x14ac:dyDescent="0.2">
      <c r="A59" s="120"/>
      <c r="B59" s="120"/>
      <c r="C59" s="41">
        <v>114090</v>
      </c>
      <c r="D59" s="41"/>
      <c r="E59" s="41"/>
      <c r="F59" s="41"/>
      <c r="G59" s="42" t="s">
        <v>86</v>
      </c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4"/>
      <c r="T59" s="42" t="s">
        <v>83</v>
      </c>
      <c r="U59" s="43"/>
      <c r="V59" s="43"/>
      <c r="W59" s="43"/>
      <c r="X59" s="44"/>
      <c r="Y59" s="42" t="s">
        <v>83</v>
      </c>
      <c r="Z59" s="43"/>
      <c r="AA59" s="43"/>
      <c r="AB59" s="43"/>
      <c r="AC59" s="43"/>
      <c r="AD59" s="43"/>
      <c r="AE59" s="43"/>
      <c r="AF59" s="43"/>
      <c r="AG59" s="43"/>
      <c r="AH59" s="44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>
        <f>AS59-AI59</f>
        <v>0</v>
      </c>
      <c r="BD59" s="25"/>
      <c r="BE59" s="25"/>
      <c r="BF59" s="25"/>
      <c r="BG59" s="25"/>
      <c r="BH59" s="25"/>
      <c r="BI59" s="25"/>
      <c r="BJ59" s="25"/>
      <c r="BK59" s="25"/>
      <c r="BL59" s="25"/>
    </row>
    <row r="60" spans="1:79" s="13" customFormat="1" ht="84.75" customHeight="1" x14ac:dyDescent="0.2">
      <c r="A60" s="121"/>
      <c r="B60" s="122"/>
      <c r="C60" s="123"/>
      <c r="D60" s="124"/>
      <c r="E60" s="124"/>
      <c r="F60" s="125"/>
      <c r="G60" s="123" t="s">
        <v>143</v>
      </c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5"/>
      <c r="T60" s="106" t="s">
        <v>88</v>
      </c>
      <c r="U60" s="126"/>
      <c r="V60" s="126"/>
      <c r="W60" s="126"/>
      <c r="X60" s="127"/>
      <c r="Y60" s="106" t="s">
        <v>105</v>
      </c>
      <c r="Z60" s="126"/>
      <c r="AA60" s="126"/>
      <c r="AB60" s="126"/>
      <c r="AC60" s="126"/>
      <c r="AD60" s="126"/>
      <c r="AE60" s="126"/>
      <c r="AF60" s="126"/>
      <c r="AG60" s="126"/>
      <c r="AH60" s="127"/>
      <c r="AI60" s="96">
        <v>5.5</v>
      </c>
      <c r="AJ60" s="97"/>
      <c r="AK60" s="97"/>
      <c r="AL60" s="97"/>
      <c r="AM60" s="97"/>
      <c r="AN60" s="97"/>
      <c r="AO60" s="97"/>
      <c r="AP60" s="97"/>
      <c r="AQ60" s="97"/>
      <c r="AR60" s="98"/>
      <c r="AS60" s="96">
        <f>0.75+0.75+0.75+1+0.75+1+0.5</f>
        <v>5.5</v>
      </c>
      <c r="AT60" s="97"/>
      <c r="AU60" s="97"/>
      <c r="AV60" s="97"/>
      <c r="AW60" s="97"/>
      <c r="AX60" s="97"/>
      <c r="AY60" s="97"/>
      <c r="AZ60" s="97"/>
      <c r="BA60" s="97"/>
      <c r="BB60" s="98"/>
      <c r="BC60" s="25">
        <f t="shared" ref="BC60:BC68" si="8">AS60-AI60</f>
        <v>0</v>
      </c>
      <c r="BD60" s="25"/>
      <c r="BE60" s="25"/>
      <c r="BF60" s="25"/>
      <c r="BG60" s="25"/>
      <c r="BH60" s="25"/>
      <c r="BI60" s="25"/>
      <c r="BJ60" s="25"/>
      <c r="BK60" s="25"/>
      <c r="BL60" s="25"/>
    </row>
    <row r="61" spans="1:79" s="13" customFormat="1" ht="90.75" customHeight="1" x14ac:dyDescent="0.2">
      <c r="A61" s="121"/>
      <c r="B61" s="122"/>
      <c r="C61" s="123"/>
      <c r="D61" s="124"/>
      <c r="E61" s="124"/>
      <c r="F61" s="125"/>
      <c r="G61" s="123" t="s">
        <v>113</v>
      </c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5"/>
      <c r="T61" s="106" t="s">
        <v>88</v>
      </c>
      <c r="U61" s="126"/>
      <c r="V61" s="126"/>
      <c r="W61" s="126"/>
      <c r="X61" s="127"/>
      <c r="Y61" s="106" t="s">
        <v>105</v>
      </c>
      <c r="Z61" s="126"/>
      <c r="AA61" s="126"/>
      <c r="AB61" s="126"/>
      <c r="AC61" s="126"/>
      <c r="AD61" s="126"/>
      <c r="AE61" s="126"/>
      <c r="AF61" s="126"/>
      <c r="AG61" s="126"/>
      <c r="AH61" s="127"/>
      <c r="AI61" s="96">
        <v>2.75</v>
      </c>
      <c r="AJ61" s="97"/>
      <c r="AK61" s="97"/>
      <c r="AL61" s="97"/>
      <c r="AM61" s="97"/>
      <c r="AN61" s="97"/>
      <c r="AO61" s="97"/>
      <c r="AP61" s="97"/>
      <c r="AQ61" s="97"/>
      <c r="AR61" s="98"/>
      <c r="AS61" s="96">
        <f>0.5+0.25+0.25+0.5+0.25</f>
        <v>1.75</v>
      </c>
      <c r="AT61" s="97"/>
      <c r="AU61" s="97"/>
      <c r="AV61" s="97"/>
      <c r="AW61" s="97"/>
      <c r="AX61" s="97"/>
      <c r="AY61" s="97"/>
      <c r="AZ61" s="97"/>
      <c r="BA61" s="97"/>
      <c r="BB61" s="98"/>
      <c r="BC61" s="25">
        <f t="shared" si="8"/>
        <v>-1</v>
      </c>
      <c r="BD61" s="25"/>
      <c r="BE61" s="25"/>
      <c r="BF61" s="25"/>
      <c r="BG61" s="25"/>
      <c r="BH61" s="25"/>
      <c r="BI61" s="25"/>
      <c r="BJ61" s="25"/>
      <c r="BK61" s="25"/>
      <c r="BL61" s="25"/>
    </row>
    <row r="62" spans="1:79" s="13" customFormat="1" ht="90.75" customHeight="1" x14ac:dyDescent="0.2">
      <c r="A62" s="121"/>
      <c r="B62" s="122"/>
      <c r="C62" s="123"/>
      <c r="D62" s="124"/>
      <c r="E62" s="124"/>
      <c r="F62" s="125"/>
      <c r="G62" s="123" t="s">
        <v>144</v>
      </c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  <c r="S62" s="125"/>
      <c r="T62" s="106" t="s">
        <v>88</v>
      </c>
      <c r="U62" s="126"/>
      <c r="V62" s="126"/>
      <c r="W62" s="126"/>
      <c r="X62" s="127"/>
      <c r="Y62" s="106" t="s">
        <v>105</v>
      </c>
      <c r="Z62" s="126"/>
      <c r="AA62" s="126"/>
      <c r="AB62" s="126"/>
      <c r="AC62" s="126"/>
      <c r="AD62" s="126"/>
      <c r="AE62" s="126"/>
      <c r="AF62" s="126"/>
      <c r="AG62" s="126"/>
      <c r="AH62" s="127"/>
      <c r="AI62" s="96">
        <v>1</v>
      </c>
      <c r="AJ62" s="97"/>
      <c r="AK62" s="97"/>
      <c r="AL62" s="97"/>
      <c r="AM62" s="97"/>
      <c r="AN62" s="97"/>
      <c r="AO62" s="97"/>
      <c r="AP62" s="97"/>
      <c r="AQ62" s="97"/>
      <c r="AR62" s="98"/>
      <c r="AS62" s="96">
        <v>1.25</v>
      </c>
      <c r="AT62" s="97"/>
      <c r="AU62" s="97"/>
      <c r="AV62" s="97"/>
      <c r="AW62" s="97"/>
      <c r="AX62" s="97"/>
      <c r="AY62" s="97"/>
      <c r="AZ62" s="97"/>
      <c r="BA62" s="97"/>
      <c r="BB62" s="98"/>
      <c r="BC62" s="25">
        <f t="shared" si="8"/>
        <v>0.25</v>
      </c>
      <c r="BD62" s="25"/>
      <c r="BE62" s="25"/>
      <c r="BF62" s="25"/>
      <c r="BG62" s="25"/>
      <c r="BH62" s="25"/>
      <c r="BI62" s="25"/>
      <c r="BJ62" s="25"/>
      <c r="BK62" s="25"/>
      <c r="BL62" s="25"/>
    </row>
    <row r="63" spans="1:79" s="13" customFormat="1" ht="90.75" customHeight="1" x14ac:dyDescent="0.2">
      <c r="A63" s="121"/>
      <c r="B63" s="122"/>
      <c r="C63" s="123"/>
      <c r="D63" s="124"/>
      <c r="E63" s="124"/>
      <c r="F63" s="125"/>
      <c r="G63" s="123" t="s">
        <v>145</v>
      </c>
      <c r="H63" s="124"/>
      <c r="I63" s="124"/>
      <c r="J63" s="124"/>
      <c r="K63" s="124"/>
      <c r="L63" s="124"/>
      <c r="M63" s="124"/>
      <c r="N63" s="124"/>
      <c r="O63" s="124"/>
      <c r="P63" s="124"/>
      <c r="Q63" s="124"/>
      <c r="R63" s="124"/>
      <c r="S63" s="125"/>
      <c r="T63" s="106" t="s">
        <v>88</v>
      </c>
      <c r="U63" s="126"/>
      <c r="V63" s="126"/>
      <c r="W63" s="126"/>
      <c r="X63" s="127"/>
      <c r="Y63" s="106" t="s">
        <v>105</v>
      </c>
      <c r="Z63" s="126"/>
      <c r="AA63" s="126"/>
      <c r="AB63" s="126"/>
      <c r="AC63" s="126"/>
      <c r="AD63" s="126"/>
      <c r="AE63" s="126"/>
      <c r="AF63" s="126"/>
      <c r="AG63" s="126"/>
      <c r="AH63" s="127"/>
      <c r="AI63" s="96">
        <v>9.25</v>
      </c>
      <c r="AJ63" s="97"/>
      <c r="AK63" s="97"/>
      <c r="AL63" s="97"/>
      <c r="AM63" s="97"/>
      <c r="AN63" s="97"/>
      <c r="AO63" s="97"/>
      <c r="AP63" s="97"/>
      <c r="AQ63" s="97"/>
      <c r="AR63" s="98"/>
      <c r="AS63" s="96">
        <f>SUM(AS60:BB62)</f>
        <v>8.5</v>
      </c>
      <c r="AT63" s="97"/>
      <c r="AU63" s="97"/>
      <c r="AV63" s="97"/>
      <c r="AW63" s="97"/>
      <c r="AX63" s="97"/>
      <c r="AY63" s="97"/>
      <c r="AZ63" s="97"/>
      <c r="BA63" s="97"/>
      <c r="BB63" s="98"/>
      <c r="BC63" s="25">
        <f t="shared" si="8"/>
        <v>-0.75</v>
      </c>
      <c r="BD63" s="25"/>
      <c r="BE63" s="25"/>
      <c r="BF63" s="25"/>
      <c r="BG63" s="25"/>
      <c r="BH63" s="25"/>
      <c r="BI63" s="25"/>
      <c r="BJ63" s="25"/>
      <c r="BK63" s="25"/>
      <c r="BL63" s="25"/>
    </row>
    <row r="64" spans="1:79" s="13" customFormat="1" ht="90.75" customHeight="1" x14ac:dyDescent="0.2">
      <c r="A64" s="121"/>
      <c r="B64" s="122"/>
      <c r="C64" s="123"/>
      <c r="D64" s="124"/>
      <c r="E64" s="124"/>
      <c r="F64" s="125"/>
      <c r="G64" s="123" t="s">
        <v>123</v>
      </c>
      <c r="H64" s="124"/>
      <c r="I64" s="124"/>
      <c r="J64" s="124"/>
      <c r="K64" s="124"/>
      <c r="L64" s="124"/>
      <c r="M64" s="124"/>
      <c r="N64" s="124"/>
      <c r="O64" s="124"/>
      <c r="P64" s="124"/>
      <c r="Q64" s="124"/>
      <c r="R64" s="124"/>
      <c r="S64" s="125"/>
      <c r="T64" s="106" t="s">
        <v>88</v>
      </c>
      <c r="U64" s="126"/>
      <c r="V64" s="126"/>
      <c r="W64" s="126"/>
      <c r="X64" s="127"/>
      <c r="Y64" s="106" t="s">
        <v>105</v>
      </c>
      <c r="Z64" s="126"/>
      <c r="AA64" s="126"/>
      <c r="AB64" s="126"/>
      <c r="AC64" s="126"/>
      <c r="AD64" s="126"/>
      <c r="AE64" s="126"/>
      <c r="AF64" s="126"/>
      <c r="AG64" s="126"/>
      <c r="AH64" s="127"/>
      <c r="AI64" s="96">
        <v>7</v>
      </c>
      <c r="AJ64" s="97"/>
      <c r="AK64" s="97"/>
      <c r="AL64" s="97"/>
      <c r="AM64" s="97"/>
      <c r="AN64" s="97"/>
      <c r="AO64" s="97"/>
      <c r="AP64" s="97"/>
      <c r="AQ64" s="97"/>
      <c r="AR64" s="98"/>
      <c r="AS64" s="96">
        <v>7</v>
      </c>
      <c r="AT64" s="97"/>
      <c r="AU64" s="97"/>
      <c r="AV64" s="97"/>
      <c r="AW64" s="97"/>
      <c r="AX64" s="97"/>
      <c r="AY64" s="97"/>
      <c r="AZ64" s="97"/>
      <c r="BA64" s="97"/>
      <c r="BB64" s="98"/>
      <c r="BC64" s="25">
        <f t="shared" si="8"/>
        <v>0</v>
      </c>
      <c r="BD64" s="25"/>
      <c r="BE64" s="25"/>
      <c r="BF64" s="25"/>
      <c r="BG64" s="25"/>
      <c r="BH64" s="25"/>
      <c r="BI64" s="25"/>
      <c r="BJ64" s="25"/>
      <c r="BK64" s="25"/>
      <c r="BL64" s="25"/>
    </row>
    <row r="65" spans="1:80" s="13" customFormat="1" ht="90.75" customHeight="1" x14ac:dyDescent="0.2">
      <c r="A65" s="121"/>
      <c r="B65" s="122"/>
      <c r="C65" s="123"/>
      <c r="D65" s="124"/>
      <c r="E65" s="124"/>
      <c r="F65" s="125"/>
      <c r="G65" s="106" t="s">
        <v>146</v>
      </c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7"/>
      <c r="T65" s="106" t="s">
        <v>88</v>
      </c>
      <c r="U65" s="126"/>
      <c r="V65" s="126"/>
      <c r="W65" s="126"/>
      <c r="X65" s="127"/>
      <c r="Y65" s="106" t="s">
        <v>105</v>
      </c>
      <c r="Z65" s="126"/>
      <c r="AA65" s="126"/>
      <c r="AB65" s="126"/>
      <c r="AC65" s="126"/>
      <c r="AD65" s="126"/>
      <c r="AE65" s="126"/>
      <c r="AF65" s="126"/>
      <c r="AG65" s="126"/>
      <c r="AH65" s="127"/>
      <c r="AI65" s="96">
        <v>5</v>
      </c>
      <c r="AJ65" s="97"/>
      <c r="AK65" s="97"/>
      <c r="AL65" s="97"/>
      <c r="AM65" s="97"/>
      <c r="AN65" s="97"/>
      <c r="AO65" s="97"/>
      <c r="AP65" s="97"/>
      <c r="AQ65" s="97"/>
      <c r="AR65" s="98"/>
      <c r="AS65" s="96">
        <v>5</v>
      </c>
      <c r="AT65" s="97"/>
      <c r="AU65" s="97"/>
      <c r="AV65" s="97"/>
      <c r="AW65" s="97"/>
      <c r="AX65" s="97"/>
      <c r="AY65" s="97"/>
      <c r="AZ65" s="97"/>
      <c r="BA65" s="97"/>
      <c r="BB65" s="98"/>
      <c r="BC65" s="25">
        <f t="shared" si="8"/>
        <v>0</v>
      </c>
      <c r="BD65" s="25"/>
      <c r="BE65" s="25"/>
      <c r="BF65" s="25"/>
      <c r="BG65" s="25"/>
      <c r="BH65" s="25"/>
      <c r="BI65" s="25"/>
      <c r="BJ65" s="25"/>
      <c r="BK65" s="25"/>
      <c r="BL65" s="25"/>
    </row>
    <row r="66" spans="1:80" s="13" customFormat="1" ht="20.25" customHeight="1" x14ac:dyDescent="0.2">
      <c r="A66" s="121"/>
      <c r="B66" s="122"/>
      <c r="C66" s="123"/>
      <c r="D66" s="124"/>
      <c r="E66" s="124"/>
      <c r="F66" s="125"/>
      <c r="G66" s="42" t="s">
        <v>90</v>
      </c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10"/>
      <c r="T66" s="106"/>
      <c r="U66" s="126"/>
      <c r="V66" s="126"/>
      <c r="W66" s="126"/>
      <c r="X66" s="127"/>
      <c r="Y66" s="106"/>
      <c r="Z66" s="126"/>
      <c r="AA66" s="126"/>
      <c r="AB66" s="126"/>
      <c r="AC66" s="126"/>
      <c r="AD66" s="126"/>
      <c r="AE66" s="126"/>
      <c r="AF66" s="126"/>
      <c r="AG66" s="126"/>
      <c r="AH66" s="127"/>
      <c r="AI66" s="96"/>
      <c r="AJ66" s="97"/>
      <c r="AK66" s="97"/>
      <c r="AL66" s="97"/>
      <c r="AM66" s="97"/>
      <c r="AN66" s="97"/>
      <c r="AO66" s="97"/>
      <c r="AP66" s="97"/>
      <c r="AQ66" s="97"/>
      <c r="AR66" s="98"/>
      <c r="AS66" s="96"/>
      <c r="AT66" s="97"/>
      <c r="AU66" s="97"/>
      <c r="AV66" s="97"/>
      <c r="AW66" s="97"/>
      <c r="AX66" s="97"/>
      <c r="AY66" s="97"/>
      <c r="AZ66" s="97"/>
      <c r="BA66" s="97"/>
      <c r="BB66" s="98"/>
      <c r="BC66" s="25">
        <f t="shared" si="8"/>
        <v>0</v>
      </c>
      <c r="BD66" s="25"/>
      <c r="BE66" s="25"/>
      <c r="BF66" s="25"/>
      <c r="BG66" s="25"/>
      <c r="BH66" s="25"/>
      <c r="BI66" s="25"/>
      <c r="BJ66" s="25"/>
      <c r="BK66" s="25"/>
      <c r="BL66" s="25"/>
    </row>
    <row r="67" spans="1:80" ht="31.5" customHeight="1" x14ac:dyDescent="0.2">
      <c r="A67" s="121"/>
      <c r="B67" s="122"/>
      <c r="C67" s="123"/>
      <c r="D67" s="124"/>
      <c r="E67" s="124"/>
      <c r="F67" s="125"/>
      <c r="G67" s="106" t="s">
        <v>147</v>
      </c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7"/>
      <c r="T67" s="106" t="s">
        <v>106</v>
      </c>
      <c r="U67" s="126"/>
      <c r="V67" s="126"/>
      <c r="W67" s="126"/>
      <c r="X67" s="127"/>
      <c r="Y67" s="106"/>
      <c r="Z67" s="126"/>
      <c r="AA67" s="126"/>
      <c r="AB67" s="126"/>
      <c r="AC67" s="126"/>
      <c r="AD67" s="126"/>
      <c r="AE67" s="126"/>
      <c r="AF67" s="126"/>
      <c r="AG67" s="126"/>
      <c r="AH67" s="127"/>
      <c r="AI67" s="96">
        <v>475</v>
      </c>
      <c r="AJ67" s="97"/>
      <c r="AK67" s="97"/>
      <c r="AL67" s="97"/>
      <c r="AM67" s="97"/>
      <c r="AN67" s="97"/>
      <c r="AO67" s="97"/>
      <c r="AP67" s="97"/>
      <c r="AQ67" s="97"/>
      <c r="AR67" s="98"/>
      <c r="AS67" s="96">
        <v>500</v>
      </c>
      <c r="AT67" s="97"/>
      <c r="AU67" s="97"/>
      <c r="AV67" s="97"/>
      <c r="AW67" s="97"/>
      <c r="AX67" s="97"/>
      <c r="AY67" s="97"/>
      <c r="AZ67" s="97"/>
      <c r="BA67" s="97"/>
      <c r="BB67" s="98"/>
      <c r="BC67" s="25">
        <f t="shared" si="8"/>
        <v>25</v>
      </c>
      <c r="BD67" s="25"/>
      <c r="BE67" s="25"/>
      <c r="BF67" s="25"/>
      <c r="BG67" s="25"/>
      <c r="BH67" s="25"/>
      <c r="BI67" s="25"/>
      <c r="BJ67" s="25"/>
      <c r="BK67" s="25"/>
      <c r="BL67" s="25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</row>
    <row r="68" spans="1:80" ht="78.75" customHeight="1" x14ac:dyDescent="0.2">
      <c r="A68" s="121"/>
      <c r="B68" s="122"/>
      <c r="C68" s="123"/>
      <c r="D68" s="124"/>
      <c r="E68" s="124"/>
      <c r="F68" s="125"/>
      <c r="G68" s="106" t="s">
        <v>148</v>
      </c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7"/>
      <c r="T68" s="106" t="s">
        <v>88</v>
      </c>
      <c r="U68" s="126"/>
      <c r="V68" s="126"/>
      <c r="W68" s="126"/>
      <c r="X68" s="127"/>
      <c r="Y68" s="106"/>
      <c r="Z68" s="126"/>
      <c r="AA68" s="126"/>
      <c r="AB68" s="126"/>
      <c r="AC68" s="126"/>
      <c r="AD68" s="126"/>
      <c r="AE68" s="126"/>
      <c r="AF68" s="126"/>
      <c r="AG68" s="126"/>
      <c r="AH68" s="127"/>
      <c r="AI68" s="96">
        <v>70</v>
      </c>
      <c r="AJ68" s="97"/>
      <c r="AK68" s="97"/>
      <c r="AL68" s="97"/>
      <c r="AM68" s="97"/>
      <c r="AN68" s="97"/>
      <c r="AO68" s="97"/>
      <c r="AP68" s="97"/>
      <c r="AQ68" s="97"/>
      <c r="AR68" s="98"/>
      <c r="AS68" s="96">
        <v>70</v>
      </c>
      <c r="AT68" s="97"/>
      <c r="AU68" s="97"/>
      <c r="AV68" s="97"/>
      <c r="AW68" s="97"/>
      <c r="AX68" s="97"/>
      <c r="AY68" s="97"/>
      <c r="AZ68" s="97"/>
      <c r="BA68" s="97"/>
      <c r="BB68" s="98"/>
      <c r="BC68" s="25">
        <f t="shared" si="8"/>
        <v>0</v>
      </c>
      <c r="BD68" s="25"/>
      <c r="BE68" s="25"/>
      <c r="BF68" s="25"/>
      <c r="BG68" s="25"/>
      <c r="BH68" s="25"/>
      <c r="BI68" s="25"/>
      <c r="BJ68" s="25"/>
      <c r="BK68" s="25"/>
      <c r="BL68" s="25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</row>
    <row r="70" spans="1:80" s="2" customFormat="1" ht="15.75" customHeight="1" x14ac:dyDescent="0.2">
      <c r="A70" s="30" t="s">
        <v>34</v>
      </c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  <c r="BK70" s="30"/>
      <c r="BL70" s="30"/>
      <c r="BM70" s="30"/>
      <c r="BN70" s="30"/>
      <c r="BO70" s="30"/>
      <c r="BP70" s="30"/>
      <c r="BQ70" s="30"/>
      <c r="BR70" s="11"/>
      <c r="BS70" s="11"/>
      <c r="BT70" s="11"/>
      <c r="BU70" s="11"/>
      <c r="BV70" s="11"/>
      <c r="BW70" s="11"/>
      <c r="BX70" s="11"/>
      <c r="BY70" s="11"/>
      <c r="BZ70" s="11"/>
    </row>
    <row r="71" spans="1:80" ht="15" customHeight="1" x14ac:dyDescent="0.2">
      <c r="A71" s="31" t="s">
        <v>100</v>
      </c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</row>
    <row r="73" spans="1:80" ht="39.950000000000003" customHeight="1" x14ac:dyDescent="0.2">
      <c r="A73" s="86" t="s">
        <v>22</v>
      </c>
      <c r="B73" s="87"/>
      <c r="C73" s="88"/>
      <c r="D73" s="86" t="s">
        <v>21</v>
      </c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8"/>
      <c r="Q73" s="86" t="s">
        <v>14</v>
      </c>
      <c r="R73" s="87"/>
      <c r="S73" s="87"/>
      <c r="T73" s="87"/>
      <c r="U73" s="88"/>
      <c r="V73" s="49" t="s">
        <v>41</v>
      </c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1"/>
      <c r="AH73" s="49" t="s">
        <v>42</v>
      </c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1"/>
      <c r="AT73" s="49" t="s">
        <v>43</v>
      </c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1"/>
      <c r="BF73" s="49" t="s">
        <v>44</v>
      </c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1"/>
      <c r="BR73" s="10"/>
      <c r="BS73" s="10"/>
      <c r="BT73" s="10"/>
      <c r="BU73" s="10"/>
      <c r="BV73" s="10"/>
      <c r="BW73" s="10"/>
      <c r="BX73" s="10"/>
      <c r="BY73" s="10"/>
      <c r="BZ73" s="10"/>
    </row>
    <row r="74" spans="1:80" ht="33.950000000000003" customHeight="1" x14ac:dyDescent="0.2">
      <c r="A74" s="89"/>
      <c r="B74" s="90"/>
      <c r="C74" s="91"/>
      <c r="D74" s="89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1"/>
      <c r="Q74" s="89"/>
      <c r="R74" s="90"/>
      <c r="S74" s="90"/>
      <c r="T74" s="90"/>
      <c r="U74" s="91"/>
      <c r="V74" s="49" t="s">
        <v>10</v>
      </c>
      <c r="W74" s="50"/>
      <c r="X74" s="50"/>
      <c r="Y74" s="51"/>
      <c r="Z74" s="49" t="s">
        <v>9</v>
      </c>
      <c r="AA74" s="50"/>
      <c r="AB74" s="50"/>
      <c r="AC74" s="51"/>
      <c r="AD74" s="49" t="s">
        <v>23</v>
      </c>
      <c r="AE74" s="50"/>
      <c r="AF74" s="50"/>
      <c r="AG74" s="51"/>
      <c r="AH74" s="49" t="s">
        <v>10</v>
      </c>
      <c r="AI74" s="50"/>
      <c r="AJ74" s="50"/>
      <c r="AK74" s="51"/>
      <c r="AL74" s="49" t="s">
        <v>9</v>
      </c>
      <c r="AM74" s="50"/>
      <c r="AN74" s="50"/>
      <c r="AO74" s="51"/>
      <c r="AP74" s="49" t="s">
        <v>23</v>
      </c>
      <c r="AQ74" s="50"/>
      <c r="AR74" s="50"/>
      <c r="AS74" s="51"/>
      <c r="AT74" s="49" t="s">
        <v>10</v>
      </c>
      <c r="AU74" s="50"/>
      <c r="AV74" s="50"/>
      <c r="AW74" s="51"/>
      <c r="AX74" s="49" t="s">
        <v>9</v>
      </c>
      <c r="AY74" s="50"/>
      <c r="AZ74" s="50"/>
      <c r="BA74" s="51"/>
      <c r="BB74" s="49" t="s">
        <v>23</v>
      </c>
      <c r="BC74" s="50"/>
      <c r="BD74" s="50"/>
      <c r="BE74" s="51"/>
      <c r="BF74" s="49" t="s">
        <v>10</v>
      </c>
      <c r="BG74" s="50"/>
      <c r="BH74" s="50"/>
      <c r="BI74" s="51"/>
      <c r="BJ74" s="49" t="s">
        <v>9</v>
      </c>
      <c r="BK74" s="50"/>
      <c r="BL74" s="50"/>
      <c r="BM74" s="51"/>
      <c r="BN74" s="49" t="s">
        <v>23</v>
      </c>
      <c r="BO74" s="50"/>
      <c r="BP74" s="50"/>
      <c r="BQ74" s="51"/>
      <c r="BR74" s="10"/>
      <c r="BS74" s="10"/>
      <c r="BT74" s="10"/>
      <c r="BU74" s="10"/>
      <c r="BV74" s="10"/>
      <c r="BW74" s="10"/>
      <c r="BX74" s="10"/>
      <c r="BY74" s="10"/>
      <c r="BZ74" s="10"/>
    </row>
    <row r="75" spans="1:80" ht="15" customHeight="1" x14ac:dyDescent="0.2">
      <c r="A75" s="49">
        <v>1</v>
      </c>
      <c r="B75" s="50"/>
      <c r="C75" s="51"/>
      <c r="D75" s="49">
        <v>2</v>
      </c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1"/>
      <c r="Q75" s="49">
        <v>3</v>
      </c>
      <c r="R75" s="50"/>
      <c r="S75" s="50"/>
      <c r="T75" s="50"/>
      <c r="U75" s="51"/>
      <c r="V75" s="49">
        <v>4</v>
      </c>
      <c r="W75" s="50"/>
      <c r="X75" s="50"/>
      <c r="Y75" s="51"/>
      <c r="Z75" s="49">
        <v>5</v>
      </c>
      <c r="AA75" s="50"/>
      <c r="AB75" s="50"/>
      <c r="AC75" s="51"/>
      <c r="AD75" s="49">
        <v>6</v>
      </c>
      <c r="AE75" s="50"/>
      <c r="AF75" s="50"/>
      <c r="AG75" s="51"/>
      <c r="AH75" s="49">
        <v>7</v>
      </c>
      <c r="AI75" s="50"/>
      <c r="AJ75" s="50"/>
      <c r="AK75" s="51"/>
      <c r="AL75" s="49">
        <v>8</v>
      </c>
      <c r="AM75" s="50"/>
      <c r="AN75" s="50"/>
      <c r="AO75" s="51"/>
      <c r="AP75" s="49">
        <v>9</v>
      </c>
      <c r="AQ75" s="50"/>
      <c r="AR75" s="50"/>
      <c r="AS75" s="51"/>
      <c r="AT75" s="49">
        <v>10</v>
      </c>
      <c r="AU75" s="50"/>
      <c r="AV75" s="50"/>
      <c r="AW75" s="51"/>
      <c r="AX75" s="49">
        <v>11</v>
      </c>
      <c r="AY75" s="50"/>
      <c r="AZ75" s="50"/>
      <c r="BA75" s="51"/>
      <c r="BB75" s="49">
        <v>12</v>
      </c>
      <c r="BC75" s="50"/>
      <c r="BD75" s="50"/>
      <c r="BE75" s="51"/>
      <c r="BF75" s="49">
        <v>13</v>
      </c>
      <c r="BG75" s="50"/>
      <c r="BH75" s="50"/>
      <c r="BI75" s="51"/>
      <c r="BJ75" s="49">
        <v>14</v>
      </c>
      <c r="BK75" s="50"/>
      <c r="BL75" s="50"/>
      <c r="BM75" s="51"/>
      <c r="BN75" s="49">
        <v>15</v>
      </c>
      <c r="BO75" s="50"/>
      <c r="BP75" s="50"/>
      <c r="BQ75" s="51"/>
      <c r="BR75" s="10"/>
      <c r="BS75" s="10"/>
      <c r="BT75" s="10"/>
      <c r="BU75" s="10"/>
      <c r="BV75" s="10"/>
      <c r="BW75" s="10"/>
      <c r="BX75" s="10"/>
      <c r="BY75" s="10"/>
      <c r="BZ75" s="10"/>
    </row>
    <row r="76" spans="1:80" ht="12.75" hidden="1" customHeight="1" x14ac:dyDescent="0.2">
      <c r="A76" s="64" t="s">
        <v>58</v>
      </c>
      <c r="B76" s="65"/>
      <c r="C76" s="66"/>
      <c r="D76" s="67" t="s">
        <v>55</v>
      </c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9"/>
      <c r="Q76" s="64" t="s">
        <v>53</v>
      </c>
      <c r="R76" s="65"/>
      <c r="S76" s="65"/>
      <c r="T76" s="65"/>
      <c r="U76" s="66"/>
      <c r="V76" s="52" t="s">
        <v>45</v>
      </c>
      <c r="W76" s="53"/>
      <c r="X76" s="53"/>
      <c r="Y76" s="54"/>
      <c r="Z76" s="52" t="s">
        <v>59</v>
      </c>
      <c r="AA76" s="53"/>
      <c r="AB76" s="53"/>
      <c r="AC76" s="54"/>
      <c r="AD76" s="55" t="s">
        <v>62</v>
      </c>
      <c r="AE76" s="56"/>
      <c r="AF76" s="56"/>
      <c r="AG76" s="57"/>
      <c r="AH76" s="52" t="s">
        <v>47</v>
      </c>
      <c r="AI76" s="53"/>
      <c r="AJ76" s="53"/>
      <c r="AK76" s="54"/>
      <c r="AL76" s="52" t="s">
        <v>46</v>
      </c>
      <c r="AM76" s="53"/>
      <c r="AN76" s="53"/>
      <c r="AO76" s="54"/>
      <c r="AP76" s="55" t="s">
        <v>62</v>
      </c>
      <c r="AQ76" s="56"/>
      <c r="AR76" s="56"/>
      <c r="AS76" s="57"/>
      <c r="AT76" s="52" t="s">
        <v>48</v>
      </c>
      <c r="AU76" s="53"/>
      <c r="AV76" s="53"/>
      <c r="AW76" s="54"/>
      <c r="AX76" s="52" t="s">
        <v>49</v>
      </c>
      <c r="AY76" s="53"/>
      <c r="AZ76" s="53"/>
      <c r="BA76" s="54"/>
      <c r="BB76" s="55" t="s">
        <v>62</v>
      </c>
      <c r="BC76" s="56"/>
      <c r="BD76" s="56"/>
      <c r="BE76" s="57"/>
      <c r="BF76" s="74" t="s">
        <v>60</v>
      </c>
      <c r="BG76" s="75"/>
      <c r="BH76" s="75"/>
      <c r="BI76" s="76"/>
      <c r="BJ76" s="52" t="s">
        <v>61</v>
      </c>
      <c r="BK76" s="53"/>
      <c r="BL76" s="53"/>
      <c r="BM76" s="54"/>
      <c r="BN76" s="55" t="s">
        <v>62</v>
      </c>
      <c r="BO76" s="56"/>
      <c r="BP76" s="56"/>
      <c r="BQ76" s="57"/>
      <c r="CA76" s="1" t="s">
        <v>76</v>
      </c>
      <c r="CB76" s="1" t="s">
        <v>80</v>
      </c>
    </row>
    <row r="77" spans="1:80" s="8" customFormat="1" ht="15.75" customHeight="1" x14ac:dyDescent="0.2">
      <c r="A77" s="46" t="s">
        <v>83</v>
      </c>
      <c r="B77" s="47"/>
      <c r="C77" s="48"/>
      <c r="D77" s="42" t="s">
        <v>84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4"/>
      <c r="Q77" s="46"/>
      <c r="R77" s="47"/>
      <c r="S77" s="47"/>
      <c r="T77" s="47"/>
      <c r="U77" s="48"/>
      <c r="V77" s="58"/>
      <c r="W77" s="59"/>
      <c r="X77" s="59"/>
      <c r="Y77" s="60"/>
      <c r="Z77" s="58"/>
      <c r="AA77" s="59"/>
      <c r="AB77" s="59"/>
      <c r="AC77" s="60"/>
      <c r="AD77" s="58">
        <f>V77+Z77</f>
        <v>0</v>
      </c>
      <c r="AE77" s="59"/>
      <c r="AF77" s="59"/>
      <c r="AG77" s="60"/>
      <c r="AH77" s="58"/>
      <c r="AI77" s="59"/>
      <c r="AJ77" s="59"/>
      <c r="AK77" s="60"/>
      <c r="AL77" s="58"/>
      <c r="AM77" s="59"/>
      <c r="AN77" s="59"/>
      <c r="AO77" s="60"/>
      <c r="AP77" s="58">
        <f>AH77+AL77</f>
        <v>0</v>
      </c>
      <c r="AQ77" s="59"/>
      <c r="AR77" s="59"/>
      <c r="AS77" s="60"/>
      <c r="AT77" s="58"/>
      <c r="AU77" s="59"/>
      <c r="AV77" s="59"/>
      <c r="AW77" s="60"/>
      <c r="AX77" s="58"/>
      <c r="AY77" s="59"/>
      <c r="AZ77" s="59"/>
      <c r="BA77" s="60"/>
      <c r="BB77" s="58">
        <f>AT77+AX77</f>
        <v>0</v>
      </c>
      <c r="BC77" s="59"/>
      <c r="BD77" s="59"/>
      <c r="BE77" s="60"/>
      <c r="BF77" s="61"/>
      <c r="BG77" s="62"/>
      <c r="BH77" s="62"/>
      <c r="BI77" s="63"/>
      <c r="BJ77" s="58"/>
      <c r="BK77" s="59"/>
      <c r="BL77" s="59"/>
      <c r="BM77" s="60"/>
      <c r="BN77" s="58">
        <f>BF77+BJ77</f>
        <v>0</v>
      </c>
      <c r="BO77" s="59"/>
      <c r="BP77" s="59"/>
      <c r="BQ77" s="60"/>
      <c r="CA77" s="8" t="s">
        <v>77</v>
      </c>
    </row>
    <row r="80" spans="1:80" ht="15.75" customHeight="1" x14ac:dyDescent="0.2">
      <c r="A80" s="6" t="s">
        <v>35</v>
      </c>
      <c r="B80" s="7"/>
      <c r="C80" s="7"/>
      <c r="D80" s="7"/>
      <c r="E80" s="7"/>
      <c r="F80" s="7"/>
      <c r="G80" s="16"/>
      <c r="H80" s="7"/>
      <c r="I80" s="7"/>
      <c r="J80" s="7"/>
      <c r="K80" s="7"/>
      <c r="L80" s="7"/>
      <c r="M80" s="7"/>
      <c r="N80" s="7"/>
      <c r="O80" s="7"/>
      <c r="P80" s="7"/>
      <c r="Q80" s="7"/>
      <c r="R80" s="16"/>
      <c r="S80" s="7"/>
      <c r="T80" s="16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16"/>
      <c r="AJ80" s="7"/>
      <c r="AK80" s="7"/>
      <c r="AL80" s="7"/>
      <c r="AM80" s="7"/>
      <c r="AN80" s="7"/>
      <c r="AO80" s="7"/>
      <c r="AP80" s="16"/>
      <c r="AQ80" s="16"/>
      <c r="AR80" s="7"/>
      <c r="AS80" s="16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</row>
    <row r="81" spans="1:64" ht="15.75" customHeight="1" x14ac:dyDescent="0.2">
      <c r="A81" s="6" t="s">
        <v>36</v>
      </c>
      <c r="B81" s="7"/>
      <c r="C81" s="7"/>
      <c r="D81" s="7"/>
      <c r="E81" s="7"/>
      <c r="F81" s="7"/>
      <c r="G81" s="16"/>
      <c r="H81" s="7"/>
      <c r="I81" s="7"/>
      <c r="J81" s="7"/>
      <c r="K81" s="7"/>
      <c r="L81" s="16"/>
      <c r="M81" s="16"/>
      <c r="N81" s="16"/>
      <c r="O81" s="16"/>
      <c r="P81" s="16"/>
      <c r="Q81" s="7"/>
      <c r="R81" s="7"/>
      <c r="S81" s="16"/>
      <c r="T81" s="16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16"/>
      <c r="AJ81" s="7"/>
      <c r="AK81" s="7"/>
      <c r="AL81" s="7"/>
      <c r="AM81" s="7"/>
      <c r="AN81" s="16"/>
      <c r="AO81" s="16"/>
      <c r="AP81" s="16"/>
      <c r="AQ81" s="7"/>
      <c r="AR81" s="7"/>
      <c r="AS81" s="16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</row>
    <row r="82" spans="1:64" ht="18.75" customHeight="1" x14ac:dyDescent="0.2">
      <c r="A82" s="6" t="s">
        <v>37</v>
      </c>
      <c r="B82" s="7"/>
      <c r="C82" s="7"/>
      <c r="D82" s="7"/>
      <c r="E82" s="7"/>
      <c r="F82" s="7"/>
      <c r="G82" s="16"/>
      <c r="H82" s="7"/>
      <c r="I82" s="7"/>
      <c r="J82" s="7"/>
      <c r="K82" s="16"/>
      <c r="L82" s="16"/>
      <c r="M82" s="7"/>
      <c r="N82" s="7"/>
      <c r="O82" s="7"/>
      <c r="P82" s="16"/>
      <c r="Q82" s="16"/>
      <c r="R82" s="7"/>
      <c r="S82" s="7"/>
      <c r="T82" s="16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16"/>
      <c r="AJ82" s="7"/>
      <c r="AK82" s="7"/>
      <c r="AL82" s="16"/>
      <c r="AM82" s="16"/>
      <c r="AN82" s="16"/>
      <c r="AO82" s="7"/>
      <c r="AP82" s="7"/>
      <c r="AQ82" s="16"/>
      <c r="AR82" s="16"/>
      <c r="AS82" s="16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</row>
    <row r="83" spans="1:64" ht="12" customHeight="1" x14ac:dyDescent="0.2">
      <c r="A83" s="5"/>
      <c r="B83" s="5"/>
      <c r="C83" s="5"/>
      <c r="D83" s="5"/>
      <c r="E83" s="5"/>
      <c r="F83" s="5"/>
      <c r="G83" s="15"/>
      <c r="H83" s="5"/>
      <c r="I83" s="5"/>
      <c r="J83" s="15"/>
      <c r="K83" s="15"/>
      <c r="L83" s="5"/>
      <c r="M83" s="5"/>
      <c r="N83" s="5"/>
      <c r="O83" s="15"/>
      <c r="P83" s="15"/>
      <c r="Q83" s="5"/>
      <c r="R83" s="5"/>
      <c r="S83" s="5"/>
      <c r="T83" s="1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15"/>
      <c r="AJ83" s="5"/>
      <c r="AK83" s="5"/>
      <c r="AL83" s="5"/>
      <c r="AM83" s="5"/>
      <c r="AN83" s="5"/>
      <c r="AO83" s="5"/>
      <c r="AP83" s="5"/>
      <c r="AQ83" s="5"/>
      <c r="AR83" s="5"/>
      <c r="AS83" s="15"/>
      <c r="AT83" s="1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</row>
    <row r="85" spans="1:64" s="13" customFormat="1" ht="42" customHeight="1" x14ac:dyDescent="0.2">
      <c r="A85" s="77" t="s">
        <v>98</v>
      </c>
      <c r="B85" s="118"/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14"/>
      <c r="AO85" s="14"/>
      <c r="AP85" s="27" t="s">
        <v>99</v>
      </c>
      <c r="AQ85" s="108"/>
      <c r="AR85" s="108"/>
      <c r="AS85" s="108"/>
      <c r="AT85" s="108"/>
      <c r="AU85" s="108"/>
      <c r="AV85" s="108"/>
      <c r="AW85" s="108"/>
      <c r="AX85" s="108"/>
      <c r="AY85" s="108"/>
      <c r="AZ85" s="108"/>
      <c r="BA85" s="108"/>
      <c r="BB85" s="108"/>
      <c r="BC85" s="108"/>
      <c r="BD85" s="108"/>
      <c r="BE85" s="108"/>
      <c r="BF85" s="108"/>
      <c r="BG85" s="108"/>
      <c r="BH85" s="108"/>
    </row>
    <row r="86" spans="1:64" s="10" customFormat="1" x14ac:dyDescent="0.2">
      <c r="W86" s="92" t="s">
        <v>38</v>
      </c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2"/>
      <c r="AL86" s="92"/>
      <c r="AM86" s="92"/>
      <c r="AN86" s="9"/>
      <c r="AO86" s="9"/>
      <c r="AP86" s="92" t="s">
        <v>39</v>
      </c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</row>
    <row r="87" spans="1:64" s="10" customFormat="1" x14ac:dyDescent="0.2"/>
    <row r="88" spans="1:64" s="10" customFormat="1" x14ac:dyDescent="0.2"/>
    <row r="89" spans="1:64" s="10" customFormat="1" ht="15.95" customHeight="1" x14ac:dyDescent="0.2">
      <c r="A89" s="77" t="s">
        <v>139</v>
      </c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7"/>
      <c r="P89" s="117"/>
      <c r="Q89" s="117"/>
      <c r="R89" s="117"/>
      <c r="S89" s="117"/>
      <c r="T89" s="117"/>
      <c r="U89" s="117"/>
      <c r="V89" s="117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N89" s="12"/>
      <c r="AO89" s="27" t="s">
        <v>140</v>
      </c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</row>
    <row r="90" spans="1:64" s="10" customFormat="1" x14ac:dyDescent="0.2">
      <c r="W90" s="107" t="s">
        <v>38</v>
      </c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  <c r="AM90" s="107"/>
      <c r="AO90" s="107" t="s">
        <v>141</v>
      </c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</row>
  </sheetData>
  <mergeCells count="389">
    <mergeCell ref="A59:B59"/>
    <mergeCell ref="C59:F59"/>
    <mergeCell ref="G59:S59"/>
    <mergeCell ref="AO89:BG89"/>
    <mergeCell ref="AO90:BG90"/>
    <mergeCell ref="A60:B60"/>
    <mergeCell ref="AS68:BB68"/>
    <mergeCell ref="BC68:BL68"/>
    <mergeCell ref="A68:B68"/>
    <mergeCell ref="C68:F68"/>
    <mergeCell ref="G68:S68"/>
    <mergeCell ref="T68:X68"/>
    <mergeCell ref="Y68:AH68"/>
    <mergeCell ref="AI68:AR68"/>
    <mergeCell ref="A63:B63"/>
    <mergeCell ref="C63:F63"/>
    <mergeCell ref="G63:S63"/>
    <mergeCell ref="T63:X63"/>
    <mergeCell ref="Y63:AH63"/>
    <mergeCell ref="AI63:AR63"/>
    <mergeCell ref="G66:S66"/>
    <mergeCell ref="AS60:BB60"/>
    <mergeCell ref="BC60:BL60"/>
    <mergeCell ref="AS66:BB66"/>
    <mergeCell ref="C60:F60"/>
    <mergeCell ref="G60:S60"/>
    <mergeCell ref="T60:X60"/>
    <mergeCell ref="Y60:AH60"/>
    <mergeCell ref="AI60:AR60"/>
    <mergeCell ref="Y66:AH66"/>
    <mergeCell ref="AI66:AR66"/>
    <mergeCell ref="BC64:BL64"/>
    <mergeCell ref="C66:F66"/>
    <mergeCell ref="C64:F64"/>
    <mergeCell ref="G64:S64"/>
    <mergeCell ref="T64:X64"/>
    <mergeCell ref="Y64:AH64"/>
    <mergeCell ref="AI64:AR64"/>
    <mergeCell ref="AS64:BB64"/>
    <mergeCell ref="BC58:BL58"/>
    <mergeCell ref="AS61:BB61"/>
    <mergeCell ref="BC61:BL61"/>
    <mergeCell ref="A62:B62"/>
    <mergeCell ref="C62:F62"/>
    <mergeCell ref="G62:S62"/>
    <mergeCell ref="T62:X62"/>
    <mergeCell ref="Y62:AH62"/>
    <mergeCell ref="AI62:AR62"/>
    <mergeCell ref="AS62:BB62"/>
    <mergeCell ref="BC62:BL62"/>
    <mergeCell ref="A61:B61"/>
    <mergeCell ref="C61:F61"/>
    <mergeCell ref="T59:X59"/>
    <mergeCell ref="Y59:AH59"/>
    <mergeCell ref="AI59:AR59"/>
    <mergeCell ref="A58:B58"/>
    <mergeCell ref="C58:F58"/>
    <mergeCell ref="G58:S58"/>
    <mergeCell ref="T58:X58"/>
    <mergeCell ref="Y58:AH58"/>
    <mergeCell ref="AI58:AR58"/>
    <mergeCell ref="AS59:BB59"/>
    <mergeCell ref="BC59:BL59"/>
    <mergeCell ref="AO40:AR40"/>
    <mergeCell ref="A39:C39"/>
    <mergeCell ref="D39:G39"/>
    <mergeCell ref="H39:K39"/>
    <mergeCell ref="L39:AB39"/>
    <mergeCell ref="AC39:AF39"/>
    <mergeCell ref="AG39:AJ39"/>
    <mergeCell ref="AK39:AN39"/>
    <mergeCell ref="AS58:BB58"/>
    <mergeCell ref="AS57:BB57"/>
    <mergeCell ref="A55:B55"/>
    <mergeCell ref="C55:F55"/>
    <mergeCell ref="G55:S55"/>
    <mergeCell ref="T55:X55"/>
    <mergeCell ref="Y55:AH55"/>
    <mergeCell ref="AI55:AR55"/>
    <mergeCell ref="AS55:BB55"/>
    <mergeCell ref="A44:BL44"/>
    <mergeCell ref="A46:P47"/>
    <mergeCell ref="Q46:AF46"/>
    <mergeCell ref="AG46:AV46"/>
    <mergeCell ref="AW46:BL46"/>
    <mergeCell ref="Q47:U47"/>
    <mergeCell ref="V47:Z47"/>
    <mergeCell ref="AT77:AW77"/>
    <mergeCell ref="AX77:BA77"/>
    <mergeCell ref="BB77:BE77"/>
    <mergeCell ref="T66:X66"/>
    <mergeCell ref="C67:F67"/>
    <mergeCell ref="G67:S67"/>
    <mergeCell ref="T67:X67"/>
    <mergeCell ref="Y67:AH67"/>
    <mergeCell ref="AI67:AR67"/>
    <mergeCell ref="AS67:BB67"/>
    <mergeCell ref="BC67:BL67"/>
    <mergeCell ref="AP77:AS77"/>
    <mergeCell ref="AP76:AS76"/>
    <mergeCell ref="AT76:AW76"/>
    <mergeCell ref="AX76:BA76"/>
    <mergeCell ref="BB76:BE76"/>
    <mergeCell ref="BF75:BI75"/>
    <mergeCell ref="BC66:BL66"/>
    <mergeCell ref="W89:AM89"/>
    <mergeCell ref="W86:AM86"/>
    <mergeCell ref="AP86:BH86"/>
    <mergeCell ref="W90:AM90"/>
    <mergeCell ref="G61:S61"/>
    <mergeCell ref="T61:X61"/>
    <mergeCell ref="Y61:AH61"/>
    <mergeCell ref="AI61:AR61"/>
    <mergeCell ref="AS63:BB63"/>
    <mergeCell ref="BC63:BL63"/>
    <mergeCell ref="BF77:BI77"/>
    <mergeCell ref="BJ77:BM77"/>
    <mergeCell ref="BF76:BI76"/>
    <mergeCell ref="BJ76:BM76"/>
    <mergeCell ref="A85:V85"/>
    <mergeCell ref="W85:AM85"/>
    <mergeCell ref="A67:B67"/>
    <mergeCell ref="A89:V89"/>
    <mergeCell ref="A66:B66"/>
    <mergeCell ref="AP85:BH85"/>
    <mergeCell ref="BJ75:BM75"/>
    <mergeCell ref="AD77:AG77"/>
    <mergeCell ref="AH77:AK77"/>
    <mergeCell ref="AL77:AO77"/>
    <mergeCell ref="A65:B65"/>
    <mergeCell ref="C65:F65"/>
    <mergeCell ref="G65:S65"/>
    <mergeCell ref="T65:X65"/>
    <mergeCell ref="Y65:AH65"/>
    <mergeCell ref="AI65:AR65"/>
    <mergeCell ref="AS65:BB65"/>
    <mergeCell ref="BC65:BL65"/>
    <mergeCell ref="Z76:AC76"/>
    <mergeCell ref="AD76:AG76"/>
    <mergeCell ref="AH76:AK76"/>
    <mergeCell ref="AL76:AO76"/>
    <mergeCell ref="AL75:AO75"/>
    <mergeCell ref="AP75:AS75"/>
    <mergeCell ref="AT75:AW75"/>
    <mergeCell ref="AX75:BA75"/>
    <mergeCell ref="BB75:BE75"/>
    <mergeCell ref="BN77:BQ77"/>
    <mergeCell ref="BN76:BQ76"/>
    <mergeCell ref="A77:C77"/>
    <mergeCell ref="D77:P77"/>
    <mergeCell ref="Q77:U77"/>
    <mergeCell ref="V77:Y77"/>
    <mergeCell ref="Z77:AC77"/>
    <mergeCell ref="AX74:BA74"/>
    <mergeCell ref="BB74:BE74"/>
    <mergeCell ref="BF74:BI74"/>
    <mergeCell ref="BJ74:BM74"/>
    <mergeCell ref="BN74:BQ74"/>
    <mergeCell ref="A75:C75"/>
    <mergeCell ref="D75:P75"/>
    <mergeCell ref="Q75:U75"/>
    <mergeCell ref="V75:Y75"/>
    <mergeCell ref="Z75:AC75"/>
    <mergeCell ref="AD75:AG75"/>
    <mergeCell ref="AH75:AK75"/>
    <mergeCell ref="BN75:BQ75"/>
    <mergeCell ref="A76:C76"/>
    <mergeCell ref="D76:P76"/>
    <mergeCell ref="Q76:U76"/>
    <mergeCell ref="V76:Y76"/>
    <mergeCell ref="BC57:BL57"/>
    <mergeCell ref="A70:BQ70"/>
    <mergeCell ref="A71:BL71"/>
    <mergeCell ref="A73:C74"/>
    <mergeCell ref="D73:P74"/>
    <mergeCell ref="Q73:U74"/>
    <mergeCell ref="V73:AG73"/>
    <mergeCell ref="AH73:AS73"/>
    <mergeCell ref="AT73:BE73"/>
    <mergeCell ref="A57:B57"/>
    <mergeCell ref="C57:F57"/>
    <mergeCell ref="G57:S57"/>
    <mergeCell ref="T57:X57"/>
    <mergeCell ref="Y57:AH57"/>
    <mergeCell ref="AI57:AR57"/>
    <mergeCell ref="BF73:BQ73"/>
    <mergeCell ref="V74:Y74"/>
    <mergeCell ref="Z74:AC74"/>
    <mergeCell ref="AD74:AG74"/>
    <mergeCell ref="AH74:AK74"/>
    <mergeCell ref="AL74:AO74"/>
    <mergeCell ref="AP74:AS74"/>
    <mergeCell ref="AT74:AW74"/>
    <mergeCell ref="A64:B64"/>
    <mergeCell ref="BC55:BL55"/>
    <mergeCell ref="A56:B56"/>
    <mergeCell ref="C56:F56"/>
    <mergeCell ref="G56:S56"/>
    <mergeCell ref="T56:X56"/>
    <mergeCell ref="Y56:AH56"/>
    <mergeCell ref="AI56:AR56"/>
    <mergeCell ref="AS56:BB56"/>
    <mergeCell ref="BC56:BL56"/>
    <mergeCell ref="BG50:BL50"/>
    <mergeCell ref="A52:BL52"/>
    <mergeCell ref="A54:B54"/>
    <mergeCell ref="C54:F54"/>
    <mergeCell ref="G54:S54"/>
    <mergeCell ref="T54:X54"/>
    <mergeCell ref="Y54:AH54"/>
    <mergeCell ref="AI54:AR54"/>
    <mergeCell ref="AS54:BB54"/>
    <mergeCell ref="BC54:BL54"/>
    <mergeCell ref="A50:P50"/>
    <mergeCell ref="Q50:U50"/>
    <mergeCell ref="V50:Z50"/>
    <mergeCell ref="AA50:AF50"/>
    <mergeCell ref="AG50:AK50"/>
    <mergeCell ref="AL50:AP50"/>
    <mergeCell ref="AQ50:AV50"/>
    <mergeCell ref="AW50:BA50"/>
    <mergeCell ref="BB50:BF50"/>
    <mergeCell ref="BG48:BL48"/>
    <mergeCell ref="A49:P49"/>
    <mergeCell ref="Q49:U49"/>
    <mergeCell ref="V49:Z49"/>
    <mergeCell ref="AA49:AF49"/>
    <mergeCell ref="AG49:AK49"/>
    <mergeCell ref="AL49:AP49"/>
    <mergeCell ref="AQ49:AV49"/>
    <mergeCell ref="AW49:BA49"/>
    <mergeCell ref="BB49:BF49"/>
    <mergeCell ref="BG49:BL49"/>
    <mergeCell ref="A48:P48"/>
    <mergeCell ref="Q48:U48"/>
    <mergeCell ref="V48:Z48"/>
    <mergeCell ref="AA48:AF48"/>
    <mergeCell ref="AG48:AK48"/>
    <mergeCell ref="AL48:AP48"/>
    <mergeCell ref="AQ48:AV48"/>
    <mergeCell ref="AW48:BA48"/>
    <mergeCell ref="BB48:BF48"/>
    <mergeCell ref="AA47:AF47"/>
    <mergeCell ref="AG47:AK47"/>
    <mergeCell ref="AL47:AP47"/>
    <mergeCell ref="AQ47:AV47"/>
    <mergeCell ref="AW47:BA47"/>
    <mergeCell ref="BB47:BF47"/>
    <mergeCell ref="BG47:BL47"/>
    <mergeCell ref="AS38:AV38"/>
    <mergeCell ref="AW38:AZ38"/>
    <mergeCell ref="BA38:BD38"/>
    <mergeCell ref="BE38:BH38"/>
    <mergeCell ref="BI38:BL38"/>
    <mergeCell ref="A43:BL43"/>
    <mergeCell ref="AO39:AR39"/>
    <mergeCell ref="AS39:AV39"/>
    <mergeCell ref="AW39:AZ39"/>
    <mergeCell ref="BA39:BD39"/>
    <mergeCell ref="AS40:AV40"/>
    <mergeCell ref="AW40:AZ40"/>
    <mergeCell ref="BA40:BD40"/>
    <mergeCell ref="BE40:BH40"/>
    <mergeCell ref="BI40:BL40"/>
    <mergeCell ref="BE39:BH39"/>
    <mergeCell ref="BI39:BL39"/>
    <mergeCell ref="A40:C40"/>
    <mergeCell ref="D40:G40"/>
    <mergeCell ref="H40:K40"/>
    <mergeCell ref="L40:AB40"/>
    <mergeCell ref="AC40:AF40"/>
    <mergeCell ref="AG40:AJ40"/>
    <mergeCell ref="AK40:AN40"/>
    <mergeCell ref="A38:C38"/>
    <mergeCell ref="D38:G38"/>
    <mergeCell ref="H38:K38"/>
    <mergeCell ref="L38:AB38"/>
    <mergeCell ref="AC38:AF38"/>
    <mergeCell ref="AG38:AJ38"/>
    <mergeCell ref="AK38:AN38"/>
    <mergeCell ref="AO38:AR38"/>
    <mergeCell ref="AG37:AJ37"/>
    <mergeCell ref="AK37:AN37"/>
    <mergeCell ref="AO37:AR37"/>
    <mergeCell ref="AS36:AV36"/>
    <mergeCell ref="AW36:AZ36"/>
    <mergeCell ref="BA36:BD36"/>
    <mergeCell ref="BE36:BH36"/>
    <mergeCell ref="BI36:BL36"/>
    <mergeCell ref="A37:C37"/>
    <mergeCell ref="D37:G37"/>
    <mergeCell ref="H37:K37"/>
    <mergeCell ref="L37:AB37"/>
    <mergeCell ref="AC37:AF37"/>
    <mergeCell ref="BE37:BH37"/>
    <mergeCell ref="BI37:BL37"/>
    <mergeCell ref="AS37:AV37"/>
    <mergeCell ref="AW37:AZ37"/>
    <mergeCell ref="BA37:BD37"/>
    <mergeCell ref="A36:C36"/>
    <mergeCell ref="D36:G36"/>
    <mergeCell ref="H36:K36"/>
    <mergeCell ref="L36:AB36"/>
    <mergeCell ref="AC36:AF36"/>
    <mergeCell ref="AG36:AJ36"/>
    <mergeCell ref="AK36:AN36"/>
    <mergeCell ref="AO36:AR36"/>
    <mergeCell ref="AG35:AJ35"/>
    <mergeCell ref="AK35:AN35"/>
    <mergeCell ref="AO35:AR35"/>
    <mergeCell ref="A31:BL31"/>
    <mergeCell ref="A32:BL32"/>
    <mergeCell ref="A34:C35"/>
    <mergeCell ref="D34:G35"/>
    <mergeCell ref="H34:K35"/>
    <mergeCell ref="L34:AB35"/>
    <mergeCell ref="AC34:AN34"/>
    <mergeCell ref="AO34:AZ34"/>
    <mergeCell ref="BA34:BL34"/>
    <mergeCell ref="AC35:AF35"/>
    <mergeCell ref="BE35:BH35"/>
    <mergeCell ref="BI35:BL35"/>
    <mergeCell ref="AS35:AV35"/>
    <mergeCell ref="AW35:AZ35"/>
    <mergeCell ref="BA35:BD35"/>
    <mergeCell ref="A28:G28"/>
    <mergeCell ref="H28:N28"/>
    <mergeCell ref="O28:U28"/>
    <mergeCell ref="V28:AB28"/>
    <mergeCell ref="AC28:AI28"/>
    <mergeCell ref="AJ28:AP28"/>
    <mergeCell ref="AQ28:AW28"/>
    <mergeCell ref="AX28:BD28"/>
    <mergeCell ref="BE28:BL28"/>
    <mergeCell ref="A27:G27"/>
    <mergeCell ref="H27:N27"/>
    <mergeCell ref="O27:U27"/>
    <mergeCell ref="V27:AB27"/>
    <mergeCell ref="AC27:AI27"/>
    <mergeCell ref="AJ27:AP27"/>
    <mergeCell ref="AQ27:AW27"/>
    <mergeCell ref="AX27:BD27"/>
    <mergeCell ref="BE27:BL27"/>
    <mergeCell ref="AQ25:AW25"/>
    <mergeCell ref="AX25:BD25"/>
    <mergeCell ref="BE25:BL25"/>
    <mergeCell ref="A26:G26"/>
    <mergeCell ref="H26:N26"/>
    <mergeCell ref="O26:U26"/>
    <mergeCell ref="V26:AB26"/>
    <mergeCell ref="AC26:AI26"/>
    <mergeCell ref="AJ26:AP26"/>
    <mergeCell ref="AQ26:AW26"/>
    <mergeCell ref="A25:G25"/>
    <mergeCell ref="H25:N25"/>
    <mergeCell ref="O25:U25"/>
    <mergeCell ref="V25:AB25"/>
    <mergeCell ref="AC25:AI25"/>
    <mergeCell ref="AJ25:AP25"/>
    <mergeCell ref="AX26:BD26"/>
    <mergeCell ref="BE26:BL26"/>
    <mergeCell ref="A19:K19"/>
    <mergeCell ref="L19:AB19"/>
    <mergeCell ref="AC19:BB19"/>
    <mergeCell ref="A21:BL21"/>
    <mergeCell ref="A22:BL22"/>
    <mergeCell ref="A24:U24"/>
    <mergeCell ref="V24:AP24"/>
    <mergeCell ref="AQ24:BL24"/>
    <mergeCell ref="B16:K16"/>
    <mergeCell ref="L16:BL16"/>
    <mergeCell ref="A17:K17"/>
    <mergeCell ref="L17:AP17"/>
    <mergeCell ref="B18:K18"/>
    <mergeCell ref="M18:AA18"/>
    <mergeCell ref="AC18:BL18"/>
    <mergeCell ref="A11:BL11"/>
    <mergeCell ref="A12:BL12"/>
    <mergeCell ref="Y13:AL13"/>
    <mergeCell ref="B14:K14"/>
    <mergeCell ref="L14:BL14"/>
    <mergeCell ref="A15:K15"/>
    <mergeCell ref="L15:AP15"/>
    <mergeCell ref="AO2:BL4"/>
    <mergeCell ref="A5:BL5"/>
    <mergeCell ref="A6:BL6"/>
    <mergeCell ref="A7:BL7"/>
    <mergeCell ref="A8:BL8"/>
    <mergeCell ref="A9:BL9"/>
  </mergeCells>
  <pageMargins left="0.31496062992125984" right="0.31496062992125984" top="0.39370078740157483" bottom="0.39370078740157483" header="0" footer="0"/>
  <pageSetup paperSize="9" scale="69" fitToHeight="99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86"/>
  <sheetViews>
    <sheetView view="pageBreakPreview" topLeftCell="A44" zoomScale="60" zoomScaleNormal="55" workbookViewId="0">
      <selection activeCell="A81" sqref="A81:IV81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80" width="0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79" t="s">
        <v>24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15.95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4.1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9.75" hidden="1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</row>
    <row r="6" spans="1:64" ht="9.75" hidden="1" customHeight="1" x14ac:dyDescent="0.2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</row>
    <row r="7" spans="1:64" ht="9.75" hidden="1" customHeight="1" x14ac:dyDescent="0.2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</row>
    <row r="8" spans="1:64" ht="9.75" hidden="1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</row>
    <row r="9" spans="1:64" ht="8.25" hidden="1" customHeight="1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</row>
    <row r="11" spans="1:64" ht="15.75" customHeight="1" x14ac:dyDescent="0.2">
      <c r="A11" s="29" t="s">
        <v>67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</row>
    <row r="12" spans="1:64" ht="15.75" customHeight="1" x14ac:dyDescent="0.2">
      <c r="A12" s="29" t="s">
        <v>25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80" t="s">
        <v>142</v>
      </c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83" t="s">
        <v>96</v>
      </c>
      <c r="C14" s="84"/>
      <c r="D14" s="84"/>
      <c r="E14" s="84"/>
      <c r="F14" s="84"/>
      <c r="G14" s="84"/>
      <c r="H14" s="84"/>
      <c r="I14" s="84"/>
      <c r="J14" s="84"/>
      <c r="K14" s="84"/>
      <c r="L14" s="27" t="s">
        <v>97</v>
      </c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</row>
    <row r="15" spans="1:64" ht="15.95" customHeight="1" x14ac:dyDescent="0.2">
      <c r="A15" s="26" t="s">
        <v>0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 t="s">
        <v>1</v>
      </c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</row>
    <row r="16" spans="1:64" ht="27.95" customHeight="1" x14ac:dyDescent="0.2">
      <c r="A16" s="4" t="s">
        <v>27</v>
      </c>
      <c r="B16" s="83" t="s">
        <v>103</v>
      </c>
      <c r="C16" s="84"/>
      <c r="D16" s="84"/>
      <c r="E16" s="84"/>
      <c r="F16" s="84"/>
      <c r="G16" s="84"/>
      <c r="H16" s="84"/>
      <c r="I16" s="84"/>
      <c r="J16" s="84"/>
      <c r="K16" s="84"/>
      <c r="L16" s="27" t="s">
        <v>97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</row>
    <row r="17" spans="1:79" ht="15.95" customHeight="1" x14ac:dyDescent="0.2">
      <c r="A17" s="26" t="s">
        <v>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 t="s">
        <v>2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</row>
    <row r="18" spans="1:79" ht="27.95" customHeight="1" x14ac:dyDescent="0.2">
      <c r="A18" s="4" t="s">
        <v>28</v>
      </c>
      <c r="B18" s="83" t="s">
        <v>118</v>
      </c>
      <c r="C18" s="84"/>
      <c r="D18" s="84"/>
      <c r="E18" s="84"/>
      <c r="F18" s="84"/>
      <c r="G18" s="84"/>
      <c r="H18" s="84"/>
      <c r="I18" s="84"/>
      <c r="J18" s="84"/>
      <c r="K18" s="84"/>
      <c r="M18" s="81" t="s">
        <v>119</v>
      </c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C18" s="27" t="s">
        <v>110</v>
      </c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</row>
    <row r="19" spans="1:79" ht="32.1" customHeight="1" x14ac:dyDescent="0.2">
      <c r="A19" s="26" t="s">
        <v>0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 t="s">
        <v>29</v>
      </c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 t="s">
        <v>3</v>
      </c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</row>
    <row r="21" spans="1:79" ht="15.75" customHeight="1" x14ac:dyDescent="0.2">
      <c r="A21" s="30" t="s">
        <v>4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</row>
    <row r="22" spans="1:79" ht="15" customHeight="1" x14ac:dyDescent="0.2">
      <c r="A22" s="31" t="s">
        <v>100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</row>
    <row r="24" spans="1:79" ht="27.95" customHeight="1" x14ac:dyDescent="0.2">
      <c r="A24" s="32" t="s">
        <v>7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 t="s">
        <v>6</v>
      </c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 t="s">
        <v>5</v>
      </c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</row>
    <row r="25" spans="1:79" ht="27.95" customHeight="1" x14ac:dyDescent="0.2">
      <c r="A25" s="32" t="s">
        <v>10</v>
      </c>
      <c r="B25" s="32"/>
      <c r="C25" s="32"/>
      <c r="D25" s="32"/>
      <c r="E25" s="32"/>
      <c r="F25" s="32"/>
      <c r="G25" s="32"/>
      <c r="H25" s="32" t="s">
        <v>9</v>
      </c>
      <c r="I25" s="32"/>
      <c r="J25" s="32"/>
      <c r="K25" s="32"/>
      <c r="L25" s="32"/>
      <c r="M25" s="32"/>
      <c r="N25" s="32"/>
      <c r="O25" s="32" t="s">
        <v>8</v>
      </c>
      <c r="P25" s="32"/>
      <c r="Q25" s="32"/>
      <c r="R25" s="32"/>
      <c r="S25" s="32"/>
      <c r="T25" s="32"/>
      <c r="U25" s="32"/>
      <c r="V25" s="32" t="s">
        <v>10</v>
      </c>
      <c r="W25" s="32"/>
      <c r="X25" s="32"/>
      <c r="Y25" s="32"/>
      <c r="Z25" s="32"/>
      <c r="AA25" s="32"/>
      <c r="AB25" s="32"/>
      <c r="AC25" s="32" t="s">
        <v>9</v>
      </c>
      <c r="AD25" s="32"/>
      <c r="AE25" s="32"/>
      <c r="AF25" s="32"/>
      <c r="AG25" s="32"/>
      <c r="AH25" s="32"/>
      <c r="AI25" s="32"/>
      <c r="AJ25" s="32" t="s">
        <v>8</v>
      </c>
      <c r="AK25" s="32"/>
      <c r="AL25" s="32"/>
      <c r="AM25" s="32"/>
      <c r="AN25" s="32"/>
      <c r="AO25" s="32"/>
      <c r="AP25" s="32"/>
      <c r="AQ25" s="32" t="s">
        <v>10</v>
      </c>
      <c r="AR25" s="32"/>
      <c r="AS25" s="32"/>
      <c r="AT25" s="32"/>
      <c r="AU25" s="32"/>
      <c r="AV25" s="32"/>
      <c r="AW25" s="32"/>
      <c r="AX25" s="32" t="s">
        <v>9</v>
      </c>
      <c r="AY25" s="32"/>
      <c r="AZ25" s="32"/>
      <c r="BA25" s="32"/>
      <c r="BB25" s="32"/>
      <c r="BC25" s="32"/>
      <c r="BD25" s="32"/>
      <c r="BE25" s="32" t="s">
        <v>8</v>
      </c>
      <c r="BF25" s="32"/>
      <c r="BG25" s="32"/>
      <c r="BH25" s="32"/>
      <c r="BI25" s="32"/>
      <c r="BJ25" s="32"/>
      <c r="BK25" s="32"/>
      <c r="BL25" s="32"/>
    </row>
    <row r="26" spans="1:79" ht="15.95" customHeight="1" x14ac:dyDescent="0.2">
      <c r="A26" s="32">
        <v>1</v>
      </c>
      <c r="B26" s="32"/>
      <c r="C26" s="32"/>
      <c r="D26" s="32"/>
      <c r="E26" s="32"/>
      <c r="F26" s="32"/>
      <c r="G26" s="32"/>
      <c r="H26" s="32">
        <v>2</v>
      </c>
      <c r="I26" s="32"/>
      <c r="J26" s="32"/>
      <c r="K26" s="32"/>
      <c r="L26" s="32"/>
      <c r="M26" s="32"/>
      <c r="N26" s="32"/>
      <c r="O26" s="32">
        <v>3</v>
      </c>
      <c r="P26" s="32"/>
      <c r="Q26" s="32"/>
      <c r="R26" s="32"/>
      <c r="S26" s="32"/>
      <c r="T26" s="32"/>
      <c r="U26" s="32"/>
      <c r="V26" s="32">
        <v>4</v>
      </c>
      <c r="W26" s="32"/>
      <c r="X26" s="32"/>
      <c r="Y26" s="32"/>
      <c r="Z26" s="32"/>
      <c r="AA26" s="32"/>
      <c r="AB26" s="32"/>
      <c r="AC26" s="32">
        <v>5</v>
      </c>
      <c r="AD26" s="32"/>
      <c r="AE26" s="32"/>
      <c r="AF26" s="32"/>
      <c r="AG26" s="32"/>
      <c r="AH26" s="32"/>
      <c r="AI26" s="32"/>
      <c r="AJ26" s="32">
        <v>6</v>
      </c>
      <c r="AK26" s="32"/>
      <c r="AL26" s="32"/>
      <c r="AM26" s="32"/>
      <c r="AN26" s="32"/>
      <c r="AO26" s="32"/>
      <c r="AP26" s="32"/>
      <c r="AQ26" s="32">
        <v>7</v>
      </c>
      <c r="AR26" s="32"/>
      <c r="AS26" s="32"/>
      <c r="AT26" s="32"/>
      <c r="AU26" s="32"/>
      <c r="AV26" s="32"/>
      <c r="AW26" s="32"/>
      <c r="AX26" s="32">
        <v>8</v>
      </c>
      <c r="AY26" s="32"/>
      <c r="AZ26" s="32"/>
      <c r="BA26" s="32"/>
      <c r="BB26" s="32"/>
      <c r="BC26" s="32"/>
      <c r="BD26" s="32"/>
      <c r="BE26" s="32">
        <v>9</v>
      </c>
      <c r="BF26" s="32"/>
      <c r="BG26" s="32"/>
      <c r="BH26" s="32"/>
      <c r="BI26" s="32"/>
      <c r="BJ26" s="32"/>
      <c r="BK26" s="32"/>
      <c r="BL26" s="32"/>
    </row>
    <row r="27" spans="1:79" ht="12.75" hidden="1" customHeight="1" x14ac:dyDescent="0.2">
      <c r="A27" s="33" t="s">
        <v>78</v>
      </c>
      <c r="B27" s="33"/>
      <c r="C27" s="33"/>
      <c r="D27" s="33"/>
      <c r="E27" s="33"/>
      <c r="F27" s="33"/>
      <c r="G27" s="33"/>
      <c r="H27" s="33" t="s">
        <v>79</v>
      </c>
      <c r="I27" s="33"/>
      <c r="J27" s="33"/>
      <c r="K27" s="33"/>
      <c r="L27" s="33"/>
      <c r="M27" s="33"/>
      <c r="N27" s="33"/>
      <c r="O27" s="34" t="s">
        <v>50</v>
      </c>
      <c r="P27" s="35"/>
      <c r="Q27" s="35"/>
      <c r="R27" s="35"/>
      <c r="S27" s="35"/>
      <c r="T27" s="35"/>
      <c r="U27" s="35"/>
      <c r="V27" s="33" t="s">
        <v>48</v>
      </c>
      <c r="W27" s="33"/>
      <c r="X27" s="33"/>
      <c r="Y27" s="33"/>
      <c r="Z27" s="33"/>
      <c r="AA27" s="33"/>
      <c r="AB27" s="33"/>
      <c r="AC27" s="33" t="s">
        <v>49</v>
      </c>
      <c r="AD27" s="33"/>
      <c r="AE27" s="33"/>
      <c r="AF27" s="33"/>
      <c r="AG27" s="33"/>
      <c r="AH27" s="33"/>
      <c r="AI27" s="33"/>
      <c r="AJ27" s="34" t="s">
        <v>50</v>
      </c>
      <c r="AK27" s="35"/>
      <c r="AL27" s="35"/>
      <c r="AM27" s="35"/>
      <c r="AN27" s="35"/>
      <c r="AO27" s="35"/>
      <c r="AP27" s="35"/>
      <c r="AQ27" s="36" t="s">
        <v>51</v>
      </c>
      <c r="AR27" s="33"/>
      <c r="AS27" s="33"/>
      <c r="AT27" s="33"/>
      <c r="AU27" s="33"/>
      <c r="AV27" s="33"/>
      <c r="AW27" s="33"/>
      <c r="AX27" s="36" t="s">
        <v>51</v>
      </c>
      <c r="AY27" s="33"/>
      <c r="AZ27" s="33"/>
      <c r="BA27" s="33"/>
      <c r="BB27" s="33"/>
      <c r="BC27" s="33"/>
      <c r="BD27" s="33"/>
      <c r="BE27" s="35" t="s">
        <v>50</v>
      </c>
      <c r="BF27" s="35"/>
      <c r="BG27" s="35"/>
      <c r="BH27" s="35"/>
      <c r="BI27" s="35"/>
      <c r="BJ27" s="35"/>
      <c r="BK27" s="35"/>
      <c r="BL27" s="35"/>
      <c r="CA27" s="1" t="s">
        <v>68</v>
      </c>
    </row>
    <row r="28" spans="1:79" ht="12.75" customHeight="1" x14ac:dyDescent="0.2">
      <c r="A28" s="24">
        <v>130.154</v>
      </c>
      <c r="B28" s="24"/>
      <c r="C28" s="24"/>
      <c r="D28" s="24"/>
      <c r="E28" s="24"/>
      <c r="F28" s="24"/>
      <c r="G28" s="24"/>
      <c r="H28" s="24">
        <v>0</v>
      </c>
      <c r="I28" s="24"/>
      <c r="J28" s="24"/>
      <c r="K28" s="24"/>
      <c r="L28" s="24"/>
      <c r="M28" s="24"/>
      <c r="N28" s="24"/>
      <c r="O28" s="24">
        <f>A28+H28</f>
        <v>130.154</v>
      </c>
      <c r="P28" s="24"/>
      <c r="Q28" s="24"/>
      <c r="R28" s="24"/>
      <c r="S28" s="24"/>
      <c r="T28" s="24"/>
      <c r="U28" s="24"/>
      <c r="V28" s="24">
        <v>129.327</v>
      </c>
      <c r="W28" s="24"/>
      <c r="X28" s="24"/>
      <c r="Y28" s="24"/>
      <c r="Z28" s="24"/>
      <c r="AA28" s="24"/>
      <c r="AB28" s="24"/>
      <c r="AC28" s="24">
        <v>0</v>
      </c>
      <c r="AD28" s="24"/>
      <c r="AE28" s="24"/>
      <c r="AF28" s="24"/>
      <c r="AG28" s="24"/>
      <c r="AH28" s="24"/>
      <c r="AI28" s="24"/>
      <c r="AJ28" s="24">
        <f>V28+AC28</f>
        <v>129.327</v>
      </c>
      <c r="AK28" s="24"/>
      <c r="AL28" s="24"/>
      <c r="AM28" s="24"/>
      <c r="AN28" s="24"/>
      <c r="AO28" s="24"/>
      <c r="AP28" s="24"/>
      <c r="AQ28" s="24">
        <f>V28-A28</f>
        <v>-0.82699999999999818</v>
      </c>
      <c r="AR28" s="24"/>
      <c r="AS28" s="24"/>
      <c r="AT28" s="24"/>
      <c r="AU28" s="24"/>
      <c r="AV28" s="24"/>
      <c r="AW28" s="24"/>
      <c r="AX28" s="24">
        <f>AC28-H28</f>
        <v>0</v>
      </c>
      <c r="AY28" s="24"/>
      <c r="AZ28" s="24"/>
      <c r="BA28" s="24"/>
      <c r="BB28" s="24"/>
      <c r="BC28" s="24"/>
      <c r="BD28" s="24"/>
      <c r="BE28" s="24">
        <f>AQ28+AX28</f>
        <v>-0.82699999999999818</v>
      </c>
      <c r="BF28" s="24"/>
      <c r="BG28" s="24"/>
      <c r="BH28" s="24"/>
      <c r="BI28" s="24"/>
      <c r="BJ28" s="24"/>
      <c r="BK28" s="24"/>
      <c r="BL28" s="24"/>
      <c r="CA28" s="1" t="s">
        <v>69</v>
      </c>
    </row>
    <row r="31" spans="1:79" ht="15.75" customHeight="1" x14ac:dyDescent="0.2">
      <c r="A31" s="37" t="s">
        <v>11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15" customHeight="1" x14ac:dyDescent="0.2">
      <c r="A32" s="31" t="s">
        <v>101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</row>
    <row r="34" spans="1:79" ht="48" customHeight="1" x14ac:dyDescent="0.2">
      <c r="A34" s="32" t="s">
        <v>15</v>
      </c>
      <c r="B34" s="32"/>
      <c r="C34" s="32"/>
      <c r="D34" s="32" t="s">
        <v>14</v>
      </c>
      <c r="E34" s="32"/>
      <c r="F34" s="32"/>
      <c r="G34" s="32"/>
      <c r="H34" s="32" t="s">
        <v>30</v>
      </c>
      <c r="I34" s="32"/>
      <c r="J34" s="32"/>
      <c r="K34" s="32"/>
      <c r="L34" s="32" t="s">
        <v>40</v>
      </c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 t="s">
        <v>13</v>
      </c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 t="s">
        <v>12</v>
      </c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 t="s">
        <v>5</v>
      </c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</row>
    <row r="35" spans="1:79" ht="29.1" customHeight="1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 t="s">
        <v>10</v>
      </c>
      <c r="AD35" s="32"/>
      <c r="AE35" s="32"/>
      <c r="AF35" s="32"/>
      <c r="AG35" s="32" t="s">
        <v>9</v>
      </c>
      <c r="AH35" s="32"/>
      <c r="AI35" s="32"/>
      <c r="AJ35" s="32"/>
      <c r="AK35" s="32" t="s">
        <v>8</v>
      </c>
      <c r="AL35" s="32"/>
      <c r="AM35" s="32"/>
      <c r="AN35" s="32"/>
      <c r="AO35" s="32" t="s">
        <v>10</v>
      </c>
      <c r="AP35" s="32"/>
      <c r="AQ35" s="32"/>
      <c r="AR35" s="32"/>
      <c r="AS35" s="32" t="s">
        <v>9</v>
      </c>
      <c r="AT35" s="32"/>
      <c r="AU35" s="32"/>
      <c r="AV35" s="32"/>
      <c r="AW35" s="32" t="s">
        <v>8</v>
      </c>
      <c r="AX35" s="32"/>
      <c r="AY35" s="32"/>
      <c r="AZ35" s="32"/>
      <c r="BA35" s="32" t="s">
        <v>10</v>
      </c>
      <c r="BB35" s="32"/>
      <c r="BC35" s="32"/>
      <c r="BD35" s="32"/>
      <c r="BE35" s="32" t="s">
        <v>9</v>
      </c>
      <c r="BF35" s="32"/>
      <c r="BG35" s="32"/>
      <c r="BH35" s="32"/>
      <c r="BI35" s="32" t="s">
        <v>8</v>
      </c>
      <c r="BJ35" s="32"/>
      <c r="BK35" s="32"/>
      <c r="BL35" s="32"/>
    </row>
    <row r="36" spans="1:79" ht="15.95" customHeight="1" x14ac:dyDescent="0.2">
      <c r="A36" s="32">
        <v>1</v>
      </c>
      <c r="B36" s="32"/>
      <c r="C36" s="32"/>
      <c r="D36" s="32">
        <v>2</v>
      </c>
      <c r="E36" s="32"/>
      <c r="F36" s="32"/>
      <c r="G36" s="32"/>
      <c r="H36" s="32">
        <v>3</v>
      </c>
      <c r="I36" s="32"/>
      <c r="J36" s="32"/>
      <c r="K36" s="32"/>
      <c r="L36" s="32">
        <v>4</v>
      </c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>
        <v>5</v>
      </c>
      <c r="AD36" s="32"/>
      <c r="AE36" s="32"/>
      <c r="AF36" s="32"/>
      <c r="AG36" s="32">
        <v>6</v>
      </c>
      <c r="AH36" s="32"/>
      <c r="AI36" s="32"/>
      <c r="AJ36" s="32"/>
      <c r="AK36" s="32">
        <v>7</v>
      </c>
      <c r="AL36" s="32"/>
      <c r="AM36" s="32"/>
      <c r="AN36" s="32"/>
      <c r="AO36" s="32">
        <v>8</v>
      </c>
      <c r="AP36" s="32"/>
      <c r="AQ36" s="32"/>
      <c r="AR36" s="32"/>
      <c r="AS36" s="32">
        <v>9</v>
      </c>
      <c r="AT36" s="32"/>
      <c r="AU36" s="32"/>
      <c r="AV36" s="32"/>
      <c r="AW36" s="32">
        <v>10</v>
      </c>
      <c r="AX36" s="32"/>
      <c r="AY36" s="32"/>
      <c r="AZ36" s="32"/>
      <c r="BA36" s="32">
        <v>11</v>
      </c>
      <c r="BB36" s="32"/>
      <c r="BC36" s="32"/>
      <c r="BD36" s="32"/>
      <c r="BE36" s="32">
        <v>12</v>
      </c>
      <c r="BF36" s="32"/>
      <c r="BG36" s="32"/>
      <c r="BH36" s="32"/>
      <c r="BI36" s="32">
        <v>13</v>
      </c>
      <c r="BJ36" s="32"/>
      <c r="BK36" s="32"/>
      <c r="BL36" s="32"/>
    </row>
    <row r="37" spans="1:79" hidden="1" x14ac:dyDescent="0.2">
      <c r="A37" s="38" t="s">
        <v>52</v>
      </c>
      <c r="B37" s="38"/>
      <c r="C37" s="38"/>
      <c r="D37" s="39" t="s">
        <v>53</v>
      </c>
      <c r="E37" s="39"/>
      <c r="F37" s="39"/>
      <c r="G37" s="39"/>
      <c r="H37" s="39" t="s">
        <v>54</v>
      </c>
      <c r="I37" s="39"/>
      <c r="J37" s="39"/>
      <c r="K37" s="39"/>
      <c r="L37" s="38" t="s">
        <v>55</v>
      </c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3" t="s">
        <v>47</v>
      </c>
      <c r="AD37" s="33"/>
      <c r="AE37" s="33"/>
      <c r="AF37" s="33"/>
      <c r="AG37" s="33" t="s">
        <v>46</v>
      </c>
      <c r="AH37" s="33"/>
      <c r="AI37" s="33"/>
      <c r="AJ37" s="33"/>
      <c r="AK37" s="34" t="s">
        <v>62</v>
      </c>
      <c r="AL37" s="35"/>
      <c r="AM37" s="35"/>
      <c r="AN37" s="35"/>
      <c r="AO37" s="33" t="s">
        <v>48</v>
      </c>
      <c r="AP37" s="33"/>
      <c r="AQ37" s="33"/>
      <c r="AR37" s="33"/>
      <c r="AS37" s="33" t="s">
        <v>49</v>
      </c>
      <c r="AT37" s="33"/>
      <c r="AU37" s="33"/>
      <c r="AV37" s="33"/>
      <c r="AW37" s="34" t="s">
        <v>62</v>
      </c>
      <c r="AX37" s="35"/>
      <c r="AY37" s="35"/>
      <c r="AZ37" s="35"/>
      <c r="BA37" s="36" t="s">
        <v>63</v>
      </c>
      <c r="BB37" s="33"/>
      <c r="BC37" s="33"/>
      <c r="BD37" s="33"/>
      <c r="BE37" s="36" t="s">
        <v>63</v>
      </c>
      <c r="BF37" s="33"/>
      <c r="BG37" s="33"/>
      <c r="BH37" s="33"/>
      <c r="BI37" s="35" t="s">
        <v>62</v>
      </c>
      <c r="BJ37" s="35"/>
      <c r="BK37" s="35"/>
      <c r="BL37" s="35"/>
      <c r="CA37" s="1" t="s">
        <v>70</v>
      </c>
    </row>
    <row r="38" spans="1:79" s="8" customFormat="1" ht="15.75" customHeight="1" x14ac:dyDescent="0.2">
      <c r="A38" s="40">
        <v>1</v>
      </c>
      <c r="B38" s="40"/>
      <c r="C38" s="40"/>
      <c r="D38" s="41">
        <v>114060</v>
      </c>
      <c r="E38" s="41"/>
      <c r="F38" s="41"/>
      <c r="G38" s="41"/>
      <c r="H38" s="41">
        <v>4060</v>
      </c>
      <c r="I38" s="41"/>
      <c r="J38" s="41"/>
      <c r="K38" s="41"/>
      <c r="L38" s="42" t="s">
        <v>110</v>
      </c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4"/>
      <c r="AC38" s="25">
        <f>AC39</f>
        <v>130.154</v>
      </c>
      <c r="AD38" s="25"/>
      <c r="AE38" s="25"/>
      <c r="AF38" s="25"/>
      <c r="AG38" s="25">
        <f>AG39</f>
        <v>0</v>
      </c>
      <c r="AH38" s="25"/>
      <c r="AI38" s="25"/>
      <c r="AJ38" s="25"/>
      <c r="AK38" s="25">
        <f>AC38+AG38</f>
        <v>130.154</v>
      </c>
      <c r="AL38" s="25"/>
      <c r="AM38" s="25"/>
      <c r="AN38" s="25"/>
      <c r="AO38" s="25">
        <f>AO39</f>
        <v>129.327</v>
      </c>
      <c r="AP38" s="25"/>
      <c r="AQ38" s="25"/>
      <c r="AR38" s="25"/>
      <c r="AS38" s="25">
        <f>AS39</f>
        <v>0</v>
      </c>
      <c r="AT38" s="25"/>
      <c r="AU38" s="25"/>
      <c r="AV38" s="25"/>
      <c r="AW38" s="25">
        <f>AO38+AS38</f>
        <v>129.327</v>
      </c>
      <c r="AX38" s="25"/>
      <c r="AY38" s="25"/>
      <c r="AZ38" s="25"/>
      <c r="BA38" s="25">
        <f>AO38-AC38</f>
        <v>-0.82699999999999818</v>
      </c>
      <c r="BB38" s="25"/>
      <c r="BC38" s="25"/>
      <c r="BD38" s="25"/>
      <c r="BE38" s="25">
        <f>AS38-AG38</f>
        <v>0</v>
      </c>
      <c r="BF38" s="25"/>
      <c r="BG38" s="25"/>
      <c r="BH38" s="25"/>
      <c r="BI38" s="25">
        <f>BA38+BE38</f>
        <v>-0.82699999999999818</v>
      </c>
      <c r="BJ38" s="25"/>
      <c r="BK38" s="25"/>
      <c r="BL38" s="25"/>
      <c r="CA38" s="8" t="s">
        <v>71</v>
      </c>
    </row>
    <row r="39" spans="1:79" ht="136.5" customHeight="1" x14ac:dyDescent="0.2">
      <c r="A39" s="119">
        <v>2</v>
      </c>
      <c r="B39" s="119"/>
      <c r="C39" s="119"/>
      <c r="D39" s="72">
        <v>114060</v>
      </c>
      <c r="E39" s="72"/>
      <c r="F39" s="72"/>
      <c r="G39" s="72"/>
      <c r="H39" s="72">
        <v>4060</v>
      </c>
      <c r="I39" s="72"/>
      <c r="J39" s="72"/>
      <c r="K39" s="72"/>
      <c r="L39" s="106" t="s">
        <v>111</v>
      </c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5"/>
      <c r="AC39" s="24">
        <f>A28</f>
        <v>130.154</v>
      </c>
      <c r="AD39" s="24"/>
      <c r="AE39" s="24"/>
      <c r="AF39" s="24"/>
      <c r="AG39" s="24">
        <v>0</v>
      </c>
      <c r="AH39" s="24"/>
      <c r="AI39" s="24"/>
      <c r="AJ39" s="24"/>
      <c r="AK39" s="24">
        <f>AC39+AG39</f>
        <v>130.154</v>
      </c>
      <c r="AL39" s="24"/>
      <c r="AM39" s="24"/>
      <c r="AN39" s="24"/>
      <c r="AO39" s="96">
        <f>V28</f>
        <v>129.327</v>
      </c>
      <c r="AP39" s="97"/>
      <c r="AQ39" s="97"/>
      <c r="AR39" s="98"/>
      <c r="AS39" s="96">
        <v>0</v>
      </c>
      <c r="AT39" s="97"/>
      <c r="AU39" s="97"/>
      <c r="AV39" s="98"/>
      <c r="AW39" s="24">
        <f>AO39+AS39</f>
        <v>129.327</v>
      </c>
      <c r="AX39" s="24"/>
      <c r="AY39" s="24"/>
      <c r="AZ39" s="24"/>
      <c r="BA39" s="24">
        <f>AO39-AC39</f>
        <v>-0.82699999999999818</v>
      </c>
      <c r="BB39" s="24"/>
      <c r="BC39" s="24"/>
      <c r="BD39" s="24"/>
      <c r="BE39" s="24">
        <f>AS39-AG39</f>
        <v>0</v>
      </c>
      <c r="BF39" s="24"/>
      <c r="BG39" s="24"/>
      <c r="BH39" s="24"/>
      <c r="BI39" s="24">
        <f>BA39+BE39</f>
        <v>-0.82699999999999818</v>
      </c>
      <c r="BJ39" s="24"/>
      <c r="BK39" s="24"/>
      <c r="BL39" s="24"/>
    </row>
    <row r="40" spans="1:79" s="8" customFormat="1" ht="15.75" customHeight="1" x14ac:dyDescent="0.2">
      <c r="A40" s="40"/>
      <c r="B40" s="40"/>
      <c r="C40" s="40"/>
      <c r="D40" s="41" t="s">
        <v>83</v>
      </c>
      <c r="E40" s="41"/>
      <c r="F40" s="41"/>
      <c r="G40" s="41"/>
      <c r="H40" s="41" t="s">
        <v>83</v>
      </c>
      <c r="I40" s="41"/>
      <c r="J40" s="41"/>
      <c r="K40" s="41"/>
      <c r="L40" s="42" t="s">
        <v>84</v>
      </c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4"/>
      <c r="AC40" s="25">
        <f>AC38</f>
        <v>130.154</v>
      </c>
      <c r="AD40" s="25"/>
      <c r="AE40" s="25"/>
      <c r="AF40" s="25"/>
      <c r="AG40" s="25">
        <f t="shared" ref="AG40" si="0">AG38</f>
        <v>0</v>
      </c>
      <c r="AH40" s="25"/>
      <c r="AI40" s="25"/>
      <c r="AJ40" s="25"/>
      <c r="AK40" s="25">
        <f t="shared" ref="AK40" si="1">AK38</f>
        <v>130.154</v>
      </c>
      <c r="AL40" s="25"/>
      <c r="AM40" s="25"/>
      <c r="AN40" s="25"/>
      <c r="AO40" s="25">
        <f t="shared" ref="AO40" si="2">AO38</f>
        <v>129.327</v>
      </c>
      <c r="AP40" s="25"/>
      <c r="AQ40" s="25"/>
      <c r="AR40" s="25"/>
      <c r="AS40" s="25">
        <f t="shared" ref="AS40" si="3">AS38</f>
        <v>0</v>
      </c>
      <c r="AT40" s="25"/>
      <c r="AU40" s="25"/>
      <c r="AV40" s="25"/>
      <c r="AW40" s="25">
        <f t="shared" ref="AW40" si="4">AW38</f>
        <v>129.327</v>
      </c>
      <c r="AX40" s="25"/>
      <c r="AY40" s="25"/>
      <c r="AZ40" s="25"/>
      <c r="BA40" s="25">
        <f>AO40-AC40</f>
        <v>-0.82699999999999818</v>
      </c>
      <c r="BB40" s="25"/>
      <c r="BC40" s="25"/>
      <c r="BD40" s="25"/>
      <c r="BE40" s="25">
        <f>AS40-AG40</f>
        <v>0</v>
      </c>
      <c r="BF40" s="25"/>
      <c r="BG40" s="25"/>
      <c r="BH40" s="25"/>
      <c r="BI40" s="25">
        <f>BA40+BE40</f>
        <v>-0.82699999999999818</v>
      </c>
      <c r="BJ40" s="25"/>
      <c r="BK40" s="25"/>
      <c r="BL40" s="25"/>
    </row>
    <row r="43" spans="1:79" ht="15.75" customHeight="1" x14ac:dyDescent="0.2">
      <c r="A43" s="37" t="s">
        <v>32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</row>
    <row r="44" spans="1:79" ht="15" customHeight="1" x14ac:dyDescent="0.2">
      <c r="A44" s="31" t="s">
        <v>101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</row>
    <row r="46" spans="1:79" ht="39.950000000000003" customHeight="1" x14ac:dyDescent="0.2">
      <c r="A46" s="32" t="s">
        <v>31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 t="s">
        <v>13</v>
      </c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 t="s">
        <v>12</v>
      </c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 t="s">
        <v>5</v>
      </c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</row>
    <row r="47" spans="1:79" ht="29.1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 t="s">
        <v>10</v>
      </c>
      <c r="R47" s="32"/>
      <c r="S47" s="32"/>
      <c r="T47" s="32"/>
      <c r="U47" s="32"/>
      <c r="V47" s="32" t="s">
        <v>9</v>
      </c>
      <c r="W47" s="32"/>
      <c r="X47" s="32"/>
      <c r="Y47" s="32"/>
      <c r="Z47" s="32"/>
      <c r="AA47" s="32" t="s">
        <v>8</v>
      </c>
      <c r="AB47" s="32"/>
      <c r="AC47" s="32"/>
      <c r="AD47" s="32"/>
      <c r="AE47" s="32"/>
      <c r="AF47" s="32"/>
      <c r="AG47" s="32" t="s">
        <v>10</v>
      </c>
      <c r="AH47" s="32"/>
      <c r="AI47" s="32"/>
      <c r="AJ47" s="32"/>
      <c r="AK47" s="32"/>
      <c r="AL47" s="32" t="s">
        <v>9</v>
      </c>
      <c r="AM47" s="32"/>
      <c r="AN47" s="32"/>
      <c r="AO47" s="32"/>
      <c r="AP47" s="32"/>
      <c r="AQ47" s="32" t="s">
        <v>8</v>
      </c>
      <c r="AR47" s="32"/>
      <c r="AS47" s="32"/>
      <c r="AT47" s="32"/>
      <c r="AU47" s="32"/>
      <c r="AV47" s="32"/>
      <c r="AW47" s="32" t="s">
        <v>10</v>
      </c>
      <c r="AX47" s="32"/>
      <c r="AY47" s="32"/>
      <c r="AZ47" s="32"/>
      <c r="BA47" s="32"/>
      <c r="BB47" s="32" t="s">
        <v>9</v>
      </c>
      <c r="BC47" s="32"/>
      <c r="BD47" s="32"/>
      <c r="BE47" s="32"/>
      <c r="BF47" s="32"/>
      <c r="BG47" s="32" t="s">
        <v>8</v>
      </c>
      <c r="BH47" s="32"/>
      <c r="BI47" s="32"/>
      <c r="BJ47" s="32"/>
      <c r="BK47" s="32"/>
      <c r="BL47" s="32"/>
    </row>
    <row r="48" spans="1:79" ht="15.95" customHeight="1" x14ac:dyDescent="0.2">
      <c r="A48" s="32">
        <v>1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>
        <v>2</v>
      </c>
      <c r="R48" s="32"/>
      <c r="S48" s="32"/>
      <c r="T48" s="32"/>
      <c r="U48" s="32"/>
      <c r="V48" s="32">
        <v>3</v>
      </c>
      <c r="W48" s="32"/>
      <c r="X48" s="32"/>
      <c r="Y48" s="32"/>
      <c r="Z48" s="32"/>
      <c r="AA48" s="32">
        <v>4</v>
      </c>
      <c r="AB48" s="32"/>
      <c r="AC48" s="32"/>
      <c r="AD48" s="32"/>
      <c r="AE48" s="32"/>
      <c r="AF48" s="32"/>
      <c r="AG48" s="32">
        <v>5</v>
      </c>
      <c r="AH48" s="32"/>
      <c r="AI48" s="32"/>
      <c r="AJ48" s="32"/>
      <c r="AK48" s="32"/>
      <c r="AL48" s="32">
        <v>6</v>
      </c>
      <c r="AM48" s="32"/>
      <c r="AN48" s="32"/>
      <c r="AO48" s="32"/>
      <c r="AP48" s="32"/>
      <c r="AQ48" s="32">
        <v>7</v>
      </c>
      <c r="AR48" s="32"/>
      <c r="AS48" s="32"/>
      <c r="AT48" s="32"/>
      <c r="AU48" s="32"/>
      <c r="AV48" s="32"/>
      <c r="AW48" s="32">
        <v>8</v>
      </c>
      <c r="AX48" s="32"/>
      <c r="AY48" s="32"/>
      <c r="AZ48" s="32"/>
      <c r="BA48" s="32"/>
      <c r="BB48" s="32">
        <v>9</v>
      </c>
      <c r="BC48" s="32"/>
      <c r="BD48" s="32"/>
      <c r="BE48" s="32"/>
      <c r="BF48" s="32"/>
      <c r="BG48" s="32">
        <v>10</v>
      </c>
      <c r="BH48" s="32"/>
      <c r="BI48" s="32"/>
      <c r="BJ48" s="32"/>
      <c r="BK48" s="32"/>
      <c r="BL48" s="32"/>
    </row>
    <row r="49" spans="1:79" hidden="1" x14ac:dyDescent="0.2">
      <c r="A49" s="38" t="s">
        <v>55</v>
      </c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3" t="s">
        <v>47</v>
      </c>
      <c r="R49" s="33"/>
      <c r="S49" s="33"/>
      <c r="T49" s="33"/>
      <c r="U49" s="33"/>
      <c r="V49" s="33" t="s">
        <v>46</v>
      </c>
      <c r="W49" s="33"/>
      <c r="X49" s="33"/>
      <c r="Y49" s="33"/>
      <c r="Z49" s="33"/>
      <c r="AA49" s="34" t="s">
        <v>64</v>
      </c>
      <c r="AB49" s="35"/>
      <c r="AC49" s="35"/>
      <c r="AD49" s="35"/>
      <c r="AE49" s="35"/>
      <c r="AF49" s="35"/>
      <c r="AG49" s="33" t="s">
        <v>48</v>
      </c>
      <c r="AH49" s="33"/>
      <c r="AI49" s="33"/>
      <c r="AJ49" s="33"/>
      <c r="AK49" s="33"/>
      <c r="AL49" s="33" t="s">
        <v>49</v>
      </c>
      <c r="AM49" s="33"/>
      <c r="AN49" s="33"/>
      <c r="AO49" s="33"/>
      <c r="AP49" s="33"/>
      <c r="AQ49" s="34" t="s">
        <v>64</v>
      </c>
      <c r="AR49" s="35"/>
      <c r="AS49" s="35"/>
      <c r="AT49" s="35"/>
      <c r="AU49" s="35"/>
      <c r="AV49" s="35"/>
      <c r="AW49" s="36" t="s">
        <v>65</v>
      </c>
      <c r="AX49" s="33"/>
      <c r="AY49" s="33"/>
      <c r="AZ49" s="33"/>
      <c r="BA49" s="33"/>
      <c r="BB49" s="36" t="s">
        <v>65</v>
      </c>
      <c r="BC49" s="33"/>
      <c r="BD49" s="33"/>
      <c r="BE49" s="33"/>
      <c r="BF49" s="33"/>
      <c r="BG49" s="35" t="s">
        <v>64</v>
      </c>
      <c r="BH49" s="35"/>
      <c r="BI49" s="35"/>
      <c r="BJ49" s="35"/>
      <c r="BK49" s="35"/>
      <c r="BL49" s="35"/>
      <c r="CA49" s="1" t="s">
        <v>72</v>
      </c>
    </row>
    <row r="50" spans="1:79" s="8" customFormat="1" ht="15.75" customHeight="1" x14ac:dyDescent="0.2">
      <c r="A50" s="85" t="s">
        <v>84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4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>
        <f>Q50+V50</f>
        <v>0</v>
      </c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>
        <f>AG50+AL50</f>
        <v>0</v>
      </c>
      <c r="AR50" s="25"/>
      <c r="AS50" s="25"/>
      <c r="AT50" s="25"/>
      <c r="AU50" s="25"/>
      <c r="AV50" s="25"/>
      <c r="AW50" s="25">
        <f>AG50-Q50</f>
        <v>0</v>
      </c>
      <c r="AX50" s="25"/>
      <c r="AY50" s="25"/>
      <c r="AZ50" s="25"/>
      <c r="BA50" s="25"/>
      <c r="BB50" s="25">
        <f>AL50-V50</f>
        <v>0</v>
      </c>
      <c r="BC50" s="25"/>
      <c r="BD50" s="25"/>
      <c r="BE50" s="25"/>
      <c r="BF50" s="25"/>
      <c r="BG50" s="25">
        <f>AW50+BB50</f>
        <v>0</v>
      </c>
      <c r="BH50" s="25"/>
      <c r="BI50" s="25"/>
      <c r="BJ50" s="25"/>
      <c r="BK50" s="25"/>
      <c r="BL50" s="25"/>
      <c r="CA50" s="8" t="s">
        <v>73</v>
      </c>
    </row>
    <row r="52" spans="1:79" ht="15.75" customHeight="1" x14ac:dyDescent="0.2">
      <c r="A52" s="30" t="s">
        <v>16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</row>
    <row r="54" spans="1:79" ht="48.95" customHeight="1" x14ac:dyDescent="0.2">
      <c r="A54" s="32" t="s">
        <v>20</v>
      </c>
      <c r="B54" s="32"/>
      <c r="C54" s="32" t="s">
        <v>14</v>
      </c>
      <c r="D54" s="32"/>
      <c r="E54" s="32"/>
      <c r="F54" s="32"/>
      <c r="G54" s="32" t="s">
        <v>19</v>
      </c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 t="s">
        <v>18</v>
      </c>
      <c r="U54" s="32"/>
      <c r="V54" s="32"/>
      <c r="W54" s="32"/>
      <c r="X54" s="32"/>
      <c r="Y54" s="32" t="s">
        <v>17</v>
      </c>
      <c r="Z54" s="32"/>
      <c r="AA54" s="32"/>
      <c r="AB54" s="32"/>
      <c r="AC54" s="32"/>
      <c r="AD54" s="32"/>
      <c r="AE54" s="32"/>
      <c r="AF54" s="32"/>
      <c r="AG54" s="32"/>
      <c r="AH54" s="32"/>
      <c r="AI54" s="32" t="s">
        <v>13</v>
      </c>
      <c r="AJ54" s="32"/>
      <c r="AK54" s="32"/>
      <c r="AL54" s="32"/>
      <c r="AM54" s="32"/>
      <c r="AN54" s="32"/>
      <c r="AO54" s="32"/>
      <c r="AP54" s="32"/>
      <c r="AQ54" s="32"/>
      <c r="AR54" s="32"/>
      <c r="AS54" s="32" t="s">
        <v>33</v>
      </c>
      <c r="AT54" s="32"/>
      <c r="AU54" s="32"/>
      <c r="AV54" s="32"/>
      <c r="AW54" s="32"/>
      <c r="AX54" s="32"/>
      <c r="AY54" s="32"/>
      <c r="AZ54" s="32"/>
      <c r="BA54" s="32"/>
      <c r="BB54" s="32"/>
      <c r="BC54" s="32" t="s">
        <v>5</v>
      </c>
      <c r="BD54" s="32"/>
      <c r="BE54" s="32"/>
      <c r="BF54" s="32"/>
      <c r="BG54" s="32"/>
      <c r="BH54" s="32"/>
      <c r="BI54" s="32"/>
      <c r="BJ54" s="32"/>
      <c r="BK54" s="32"/>
      <c r="BL54" s="32"/>
    </row>
    <row r="55" spans="1:79" ht="15.95" customHeight="1" x14ac:dyDescent="0.2">
      <c r="A55" s="32">
        <v>1</v>
      </c>
      <c r="B55" s="32"/>
      <c r="C55" s="32">
        <v>2</v>
      </c>
      <c r="D55" s="32"/>
      <c r="E55" s="32"/>
      <c r="F55" s="32"/>
      <c r="G55" s="32">
        <v>3</v>
      </c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>
        <v>4</v>
      </c>
      <c r="U55" s="32"/>
      <c r="V55" s="32"/>
      <c r="W55" s="32"/>
      <c r="X55" s="32"/>
      <c r="Y55" s="32">
        <v>5</v>
      </c>
      <c r="Z55" s="32"/>
      <c r="AA55" s="32"/>
      <c r="AB55" s="32"/>
      <c r="AC55" s="32"/>
      <c r="AD55" s="32"/>
      <c r="AE55" s="32"/>
      <c r="AF55" s="32"/>
      <c r="AG55" s="32"/>
      <c r="AH55" s="32"/>
      <c r="AI55" s="32">
        <v>6</v>
      </c>
      <c r="AJ55" s="32"/>
      <c r="AK55" s="32"/>
      <c r="AL55" s="32"/>
      <c r="AM55" s="32"/>
      <c r="AN55" s="32"/>
      <c r="AO55" s="32"/>
      <c r="AP55" s="32"/>
      <c r="AQ55" s="32"/>
      <c r="AR55" s="32"/>
      <c r="AS55" s="32">
        <v>7</v>
      </c>
      <c r="AT55" s="32"/>
      <c r="AU55" s="32"/>
      <c r="AV55" s="32"/>
      <c r="AW55" s="32"/>
      <c r="AX55" s="32"/>
      <c r="AY55" s="32"/>
      <c r="AZ55" s="32"/>
      <c r="BA55" s="32"/>
      <c r="BB55" s="32"/>
      <c r="BC55" s="32">
        <v>8</v>
      </c>
      <c r="BD55" s="32"/>
      <c r="BE55" s="32"/>
      <c r="BF55" s="32"/>
      <c r="BG55" s="32"/>
      <c r="BH55" s="32"/>
      <c r="BI55" s="32"/>
      <c r="BJ55" s="32"/>
      <c r="BK55" s="32"/>
      <c r="BL55" s="32"/>
    </row>
    <row r="56" spans="1:79" ht="12.75" hidden="1" customHeight="1" x14ac:dyDescent="0.2">
      <c r="A56" s="39"/>
      <c r="B56" s="39"/>
      <c r="C56" s="39" t="s">
        <v>53</v>
      </c>
      <c r="D56" s="39"/>
      <c r="E56" s="39"/>
      <c r="F56" s="39"/>
      <c r="G56" s="38" t="s">
        <v>55</v>
      </c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 t="s">
        <v>56</v>
      </c>
      <c r="U56" s="38"/>
      <c r="V56" s="38"/>
      <c r="W56" s="38"/>
      <c r="X56" s="38"/>
      <c r="Y56" s="38" t="s">
        <v>57</v>
      </c>
      <c r="Z56" s="38"/>
      <c r="AA56" s="38"/>
      <c r="AB56" s="38"/>
      <c r="AC56" s="38"/>
      <c r="AD56" s="38"/>
      <c r="AE56" s="38"/>
      <c r="AF56" s="38"/>
      <c r="AG56" s="38"/>
      <c r="AH56" s="38"/>
      <c r="AI56" s="33" t="s">
        <v>47</v>
      </c>
      <c r="AJ56" s="33"/>
      <c r="AK56" s="33"/>
      <c r="AL56" s="33"/>
      <c r="AM56" s="33"/>
      <c r="AN56" s="33"/>
      <c r="AO56" s="33"/>
      <c r="AP56" s="33"/>
      <c r="AQ56" s="33"/>
      <c r="AR56" s="33"/>
      <c r="AS56" s="33" t="s">
        <v>48</v>
      </c>
      <c r="AT56" s="33"/>
      <c r="AU56" s="33"/>
      <c r="AV56" s="33"/>
      <c r="AW56" s="33"/>
      <c r="AX56" s="33"/>
      <c r="AY56" s="33"/>
      <c r="AZ56" s="33"/>
      <c r="BA56" s="33"/>
      <c r="BB56" s="33"/>
      <c r="BC56" s="36" t="s">
        <v>66</v>
      </c>
      <c r="BD56" s="33"/>
      <c r="BE56" s="33"/>
      <c r="BF56" s="33"/>
      <c r="BG56" s="33"/>
      <c r="BH56" s="33"/>
      <c r="BI56" s="33"/>
      <c r="BJ56" s="33"/>
      <c r="BK56" s="33"/>
      <c r="BL56" s="33"/>
      <c r="CA56" s="1" t="s">
        <v>74</v>
      </c>
    </row>
    <row r="57" spans="1:79" s="8" customFormat="1" ht="15.75" customHeight="1" x14ac:dyDescent="0.2">
      <c r="A57" s="120"/>
      <c r="B57" s="120"/>
      <c r="C57" s="41">
        <v>114060</v>
      </c>
      <c r="D57" s="41"/>
      <c r="E57" s="41"/>
      <c r="F57" s="41"/>
      <c r="G57" s="42" t="s">
        <v>112</v>
      </c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4"/>
      <c r="T57" s="42" t="s">
        <v>83</v>
      </c>
      <c r="U57" s="43"/>
      <c r="V57" s="43"/>
      <c r="W57" s="43"/>
      <c r="X57" s="44"/>
      <c r="Y57" s="42" t="s">
        <v>83</v>
      </c>
      <c r="Z57" s="43"/>
      <c r="AA57" s="43"/>
      <c r="AB57" s="43"/>
      <c r="AC57" s="43"/>
      <c r="AD57" s="43"/>
      <c r="AE57" s="43"/>
      <c r="AF57" s="43"/>
      <c r="AG57" s="43"/>
      <c r="AH57" s="44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>
        <f t="shared" ref="BC57:BC64" si="5">AS57-AI57</f>
        <v>0</v>
      </c>
      <c r="BD57" s="25"/>
      <c r="BE57" s="25"/>
      <c r="BF57" s="25"/>
      <c r="BG57" s="25"/>
      <c r="BH57" s="25"/>
      <c r="BI57" s="25"/>
      <c r="BJ57" s="25"/>
      <c r="BK57" s="25"/>
      <c r="BL57" s="25"/>
      <c r="CA57" s="8" t="s">
        <v>75</v>
      </c>
    </row>
    <row r="58" spans="1:79" s="8" customFormat="1" ht="157.5" customHeight="1" x14ac:dyDescent="0.2">
      <c r="A58" s="120"/>
      <c r="B58" s="120"/>
      <c r="C58" s="41">
        <v>114060</v>
      </c>
      <c r="D58" s="41"/>
      <c r="E58" s="41"/>
      <c r="F58" s="41"/>
      <c r="G58" s="42" t="s">
        <v>111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4"/>
      <c r="T58" s="42" t="s">
        <v>83</v>
      </c>
      <c r="U58" s="43"/>
      <c r="V58" s="43"/>
      <c r="W58" s="43"/>
      <c r="X58" s="44"/>
      <c r="Y58" s="42" t="s">
        <v>83</v>
      </c>
      <c r="Z58" s="43"/>
      <c r="AA58" s="43"/>
      <c r="AB58" s="43"/>
      <c r="AC58" s="43"/>
      <c r="AD58" s="43"/>
      <c r="AE58" s="43"/>
      <c r="AF58" s="43"/>
      <c r="AG58" s="43"/>
      <c r="AH58" s="44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>
        <f t="shared" si="5"/>
        <v>0</v>
      </c>
      <c r="BD58" s="25"/>
      <c r="BE58" s="25"/>
      <c r="BF58" s="25"/>
      <c r="BG58" s="25"/>
      <c r="BH58" s="25"/>
      <c r="BI58" s="25"/>
      <c r="BJ58" s="25"/>
      <c r="BK58" s="25"/>
      <c r="BL58" s="25"/>
    </row>
    <row r="59" spans="1:79" s="8" customFormat="1" ht="15.75" customHeight="1" x14ac:dyDescent="0.2">
      <c r="A59" s="120"/>
      <c r="B59" s="120"/>
      <c r="C59" s="41">
        <v>114060</v>
      </c>
      <c r="D59" s="41"/>
      <c r="E59" s="41"/>
      <c r="F59" s="41"/>
      <c r="G59" s="42" t="s">
        <v>86</v>
      </c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4"/>
      <c r="T59" s="42" t="s">
        <v>83</v>
      </c>
      <c r="U59" s="43"/>
      <c r="V59" s="43"/>
      <c r="W59" s="43"/>
      <c r="X59" s="44"/>
      <c r="Y59" s="42" t="s">
        <v>83</v>
      </c>
      <c r="Z59" s="43"/>
      <c r="AA59" s="43"/>
      <c r="AB59" s="43"/>
      <c r="AC59" s="43"/>
      <c r="AD59" s="43"/>
      <c r="AE59" s="43"/>
      <c r="AF59" s="43"/>
      <c r="AG59" s="43"/>
      <c r="AH59" s="44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>
        <f t="shared" si="5"/>
        <v>0</v>
      </c>
      <c r="BD59" s="25"/>
      <c r="BE59" s="25"/>
      <c r="BF59" s="25"/>
      <c r="BG59" s="25"/>
      <c r="BH59" s="25"/>
      <c r="BI59" s="25"/>
      <c r="BJ59" s="25"/>
      <c r="BK59" s="25"/>
      <c r="BL59" s="25"/>
    </row>
    <row r="60" spans="1:79" ht="31.5" customHeight="1" x14ac:dyDescent="0.2">
      <c r="A60" s="32"/>
      <c r="B60" s="32"/>
      <c r="C60" s="72">
        <v>114060</v>
      </c>
      <c r="D60" s="72"/>
      <c r="E60" s="72"/>
      <c r="F60" s="72"/>
      <c r="G60" s="106" t="s">
        <v>113</v>
      </c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5"/>
      <c r="T60" s="106" t="s">
        <v>88</v>
      </c>
      <c r="U60" s="94"/>
      <c r="V60" s="94"/>
      <c r="W60" s="94"/>
      <c r="X60" s="95"/>
      <c r="Y60" s="106"/>
      <c r="Z60" s="94"/>
      <c r="AA60" s="94"/>
      <c r="AB60" s="94"/>
      <c r="AC60" s="94"/>
      <c r="AD60" s="94"/>
      <c r="AE60" s="94"/>
      <c r="AF60" s="94"/>
      <c r="AG60" s="94"/>
      <c r="AH60" s="95"/>
      <c r="AI60" s="24">
        <v>3805</v>
      </c>
      <c r="AJ60" s="24"/>
      <c r="AK60" s="24"/>
      <c r="AL60" s="24"/>
      <c r="AM60" s="24"/>
      <c r="AN60" s="24"/>
      <c r="AO60" s="24"/>
      <c r="AP60" s="24"/>
      <c r="AQ60" s="24"/>
      <c r="AR60" s="24"/>
      <c r="AS60" s="24">
        <f>326.578/AS61/8*1000</f>
        <v>6803.708333333333</v>
      </c>
      <c r="AT60" s="24"/>
      <c r="AU60" s="24"/>
      <c r="AV60" s="24"/>
      <c r="AW60" s="24"/>
      <c r="AX60" s="24"/>
      <c r="AY60" s="24"/>
      <c r="AZ60" s="24"/>
      <c r="BA60" s="24"/>
      <c r="BB60" s="24"/>
      <c r="BC60" s="24">
        <f t="shared" si="5"/>
        <v>2998.708333333333</v>
      </c>
      <c r="BD60" s="24"/>
      <c r="BE60" s="24"/>
      <c r="BF60" s="24"/>
      <c r="BG60" s="24"/>
      <c r="BH60" s="24"/>
      <c r="BI60" s="24"/>
      <c r="BJ60" s="24"/>
      <c r="BK60" s="24"/>
      <c r="BL60" s="24"/>
    </row>
    <row r="61" spans="1:79" ht="15.75" customHeight="1" x14ac:dyDescent="0.2">
      <c r="A61" s="32"/>
      <c r="B61" s="32"/>
      <c r="C61" s="72">
        <v>114060</v>
      </c>
      <c r="D61" s="72"/>
      <c r="E61" s="72"/>
      <c r="F61" s="72"/>
      <c r="G61" s="106" t="s">
        <v>114</v>
      </c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5"/>
      <c r="T61" s="106" t="s">
        <v>88</v>
      </c>
      <c r="U61" s="94"/>
      <c r="V61" s="94"/>
      <c r="W61" s="94"/>
      <c r="X61" s="95"/>
      <c r="Y61" s="106"/>
      <c r="Z61" s="94"/>
      <c r="AA61" s="94"/>
      <c r="AB61" s="94"/>
      <c r="AC61" s="94"/>
      <c r="AD61" s="94"/>
      <c r="AE61" s="94"/>
      <c r="AF61" s="94"/>
      <c r="AG61" s="94"/>
      <c r="AH61" s="95"/>
      <c r="AI61" s="24">
        <v>6</v>
      </c>
      <c r="AJ61" s="24"/>
      <c r="AK61" s="24"/>
      <c r="AL61" s="24"/>
      <c r="AM61" s="24"/>
      <c r="AN61" s="24"/>
      <c r="AO61" s="24"/>
      <c r="AP61" s="24"/>
      <c r="AQ61" s="24"/>
      <c r="AR61" s="24"/>
      <c r="AS61" s="24">
        <v>6</v>
      </c>
      <c r="AT61" s="24"/>
      <c r="AU61" s="24"/>
      <c r="AV61" s="24"/>
      <c r="AW61" s="24"/>
      <c r="AX61" s="24"/>
      <c r="AY61" s="24"/>
      <c r="AZ61" s="24"/>
      <c r="BA61" s="24"/>
      <c r="BB61" s="24"/>
      <c r="BC61" s="24">
        <f t="shared" si="5"/>
        <v>0</v>
      </c>
      <c r="BD61" s="24"/>
      <c r="BE61" s="24"/>
      <c r="BF61" s="24"/>
      <c r="BG61" s="24"/>
      <c r="BH61" s="24"/>
      <c r="BI61" s="24"/>
      <c r="BJ61" s="24"/>
      <c r="BK61" s="24"/>
      <c r="BL61" s="24"/>
    </row>
    <row r="62" spans="1:79" s="8" customFormat="1" ht="15.75" customHeight="1" x14ac:dyDescent="0.2">
      <c r="A62" s="120"/>
      <c r="B62" s="120"/>
      <c r="C62" s="41">
        <v>114060</v>
      </c>
      <c r="D62" s="41"/>
      <c r="E62" s="41"/>
      <c r="F62" s="41"/>
      <c r="G62" s="42" t="s">
        <v>90</v>
      </c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4"/>
      <c r="T62" s="42" t="s">
        <v>83</v>
      </c>
      <c r="U62" s="43"/>
      <c r="V62" s="43"/>
      <c r="W62" s="43"/>
      <c r="X62" s="44"/>
      <c r="Y62" s="42" t="s">
        <v>83</v>
      </c>
      <c r="Z62" s="43"/>
      <c r="AA62" s="43"/>
      <c r="AB62" s="43"/>
      <c r="AC62" s="43"/>
      <c r="AD62" s="43"/>
      <c r="AE62" s="43"/>
      <c r="AF62" s="43"/>
      <c r="AG62" s="43"/>
      <c r="AH62" s="44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>
        <f t="shared" si="5"/>
        <v>0</v>
      </c>
      <c r="BD62" s="25"/>
      <c r="BE62" s="25"/>
      <c r="BF62" s="25"/>
      <c r="BG62" s="25"/>
      <c r="BH62" s="25"/>
      <c r="BI62" s="25"/>
      <c r="BJ62" s="25"/>
      <c r="BK62" s="25"/>
      <c r="BL62" s="25"/>
    </row>
    <row r="63" spans="1:79" ht="15.75" customHeight="1" x14ac:dyDescent="0.2">
      <c r="A63" s="32"/>
      <c r="B63" s="32"/>
      <c r="C63" s="72">
        <v>114060</v>
      </c>
      <c r="D63" s="72"/>
      <c r="E63" s="72"/>
      <c r="F63" s="72"/>
      <c r="G63" s="106" t="s">
        <v>115</v>
      </c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5"/>
      <c r="T63" s="106" t="s">
        <v>116</v>
      </c>
      <c r="U63" s="94"/>
      <c r="V63" s="94"/>
      <c r="W63" s="94"/>
      <c r="X63" s="95"/>
      <c r="Y63" s="106"/>
      <c r="Z63" s="94"/>
      <c r="AA63" s="94"/>
      <c r="AB63" s="94"/>
      <c r="AC63" s="94"/>
      <c r="AD63" s="94"/>
      <c r="AE63" s="94"/>
      <c r="AF63" s="94"/>
      <c r="AG63" s="94"/>
      <c r="AH63" s="95"/>
      <c r="AI63" s="24">
        <v>1</v>
      </c>
      <c r="AJ63" s="24"/>
      <c r="AK63" s="24"/>
      <c r="AL63" s="24"/>
      <c r="AM63" s="24"/>
      <c r="AN63" s="24"/>
      <c r="AO63" s="24"/>
      <c r="AP63" s="24"/>
      <c r="AQ63" s="24"/>
      <c r="AR63" s="24"/>
      <c r="AS63" s="24">
        <v>3.16</v>
      </c>
      <c r="AT63" s="24"/>
      <c r="AU63" s="24"/>
      <c r="AV63" s="24"/>
      <c r="AW63" s="24"/>
      <c r="AX63" s="24"/>
      <c r="AY63" s="24"/>
      <c r="AZ63" s="24"/>
      <c r="BA63" s="24"/>
      <c r="BB63" s="24"/>
      <c r="BC63" s="24">
        <f t="shared" si="5"/>
        <v>2.16</v>
      </c>
      <c r="BD63" s="24"/>
      <c r="BE63" s="24"/>
      <c r="BF63" s="24"/>
      <c r="BG63" s="24"/>
      <c r="BH63" s="24"/>
      <c r="BI63" s="24"/>
      <c r="BJ63" s="24"/>
      <c r="BK63" s="24"/>
      <c r="BL63" s="24"/>
    </row>
    <row r="64" spans="1:79" ht="15.75" customHeight="1" x14ac:dyDescent="0.2">
      <c r="A64" s="32"/>
      <c r="B64" s="32"/>
      <c r="C64" s="72">
        <v>114060</v>
      </c>
      <c r="D64" s="72"/>
      <c r="E64" s="72"/>
      <c r="F64" s="72"/>
      <c r="G64" s="106" t="s">
        <v>117</v>
      </c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5"/>
      <c r="T64" s="106" t="s">
        <v>94</v>
      </c>
      <c r="U64" s="94"/>
      <c r="V64" s="94"/>
      <c r="W64" s="94"/>
      <c r="X64" s="95"/>
      <c r="Y64" s="106"/>
      <c r="Z64" s="94"/>
      <c r="AA64" s="94"/>
      <c r="AB64" s="94"/>
      <c r="AC64" s="94"/>
      <c r="AD64" s="94"/>
      <c r="AE64" s="94"/>
      <c r="AF64" s="94"/>
      <c r="AG64" s="94"/>
      <c r="AH64" s="95"/>
      <c r="AI64" s="24">
        <v>213.97</v>
      </c>
      <c r="AJ64" s="24"/>
      <c r="AK64" s="24"/>
      <c r="AL64" s="24"/>
      <c r="AM64" s="24"/>
      <c r="AN64" s="24"/>
      <c r="AO64" s="24"/>
      <c r="AP64" s="24"/>
      <c r="AQ64" s="24"/>
      <c r="AR64" s="24"/>
      <c r="AS64" s="24">
        <v>217.46799999999999</v>
      </c>
      <c r="AT64" s="24"/>
      <c r="AU64" s="24"/>
      <c r="AV64" s="24"/>
      <c r="AW64" s="24"/>
      <c r="AX64" s="24"/>
      <c r="AY64" s="24"/>
      <c r="AZ64" s="24"/>
      <c r="BA64" s="24"/>
      <c r="BB64" s="24"/>
      <c r="BC64" s="24">
        <f t="shared" si="5"/>
        <v>3.4979999999999905</v>
      </c>
      <c r="BD64" s="24"/>
      <c r="BE64" s="24"/>
      <c r="BF64" s="24"/>
      <c r="BG64" s="24"/>
      <c r="BH64" s="24"/>
      <c r="BI64" s="24"/>
      <c r="BJ64" s="24"/>
      <c r="BK64" s="24"/>
      <c r="BL64" s="24"/>
    </row>
    <row r="66" spans="1:80" s="2" customFormat="1" ht="15.75" customHeight="1" x14ac:dyDescent="0.2">
      <c r="A66" s="30" t="s">
        <v>34</v>
      </c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0"/>
      <c r="BK66" s="30"/>
      <c r="BL66" s="30"/>
      <c r="BM66" s="30"/>
      <c r="BN66" s="30"/>
      <c r="BO66" s="30"/>
      <c r="BP66" s="30"/>
      <c r="BQ66" s="30"/>
    </row>
    <row r="67" spans="1:80" ht="15" customHeight="1" x14ac:dyDescent="0.2">
      <c r="A67" s="31" t="s">
        <v>100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31"/>
      <c r="BH67" s="31"/>
      <c r="BI67" s="31"/>
      <c r="BJ67" s="31"/>
      <c r="BK67" s="31"/>
      <c r="BL67" s="31"/>
    </row>
    <row r="69" spans="1:80" ht="39.950000000000003" customHeight="1" x14ac:dyDescent="0.2">
      <c r="A69" s="45" t="s">
        <v>22</v>
      </c>
      <c r="B69" s="45"/>
      <c r="C69" s="45"/>
      <c r="D69" s="45" t="s">
        <v>21</v>
      </c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86" t="s">
        <v>14</v>
      </c>
      <c r="R69" s="87"/>
      <c r="S69" s="87"/>
      <c r="T69" s="87"/>
      <c r="U69" s="88"/>
      <c r="V69" s="45" t="s">
        <v>41</v>
      </c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 t="s">
        <v>42</v>
      </c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 t="s">
        <v>43</v>
      </c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 t="s">
        <v>44</v>
      </c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</row>
    <row r="70" spans="1:80" ht="33.950000000000003" customHeight="1" x14ac:dyDescent="0.2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89"/>
      <c r="R70" s="90"/>
      <c r="S70" s="90"/>
      <c r="T70" s="90"/>
      <c r="U70" s="91"/>
      <c r="V70" s="45" t="s">
        <v>10</v>
      </c>
      <c r="W70" s="45"/>
      <c r="X70" s="45"/>
      <c r="Y70" s="45"/>
      <c r="Z70" s="45" t="s">
        <v>9</v>
      </c>
      <c r="AA70" s="45"/>
      <c r="AB70" s="45"/>
      <c r="AC70" s="45"/>
      <c r="AD70" s="45" t="s">
        <v>23</v>
      </c>
      <c r="AE70" s="45"/>
      <c r="AF70" s="45"/>
      <c r="AG70" s="45"/>
      <c r="AH70" s="45" t="s">
        <v>10</v>
      </c>
      <c r="AI70" s="45"/>
      <c r="AJ70" s="45"/>
      <c r="AK70" s="45"/>
      <c r="AL70" s="45" t="s">
        <v>9</v>
      </c>
      <c r="AM70" s="45"/>
      <c r="AN70" s="45"/>
      <c r="AO70" s="45"/>
      <c r="AP70" s="45" t="s">
        <v>23</v>
      </c>
      <c r="AQ70" s="45"/>
      <c r="AR70" s="45"/>
      <c r="AS70" s="45"/>
      <c r="AT70" s="45" t="s">
        <v>10</v>
      </c>
      <c r="AU70" s="45"/>
      <c r="AV70" s="45"/>
      <c r="AW70" s="45"/>
      <c r="AX70" s="45" t="s">
        <v>9</v>
      </c>
      <c r="AY70" s="45"/>
      <c r="AZ70" s="45"/>
      <c r="BA70" s="45"/>
      <c r="BB70" s="45" t="s">
        <v>23</v>
      </c>
      <c r="BC70" s="45"/>
      <c r="BD70" s="45"/>
      <c r="BE70" s="45"/>
      <c r="BF70" s="45" t="s">
        <v>10</v>
      </c>
      <c r="BG70" s="45"/>
      <c r="BH70" s="45"/>
      <c r="BI70" s="45"/>
      <c r="BJ70" s="45" t="s">
        <v>9</v>
      </c>
      <c r="BK70" s="45"/>
      <c r="BL70" s="45"/>
      <c r="BM70" s="45"/>
      <c r="BN70" s="45" t="s">
        <v>23</v>
      </c>
      <c r="BO70" s="45"/>
      <c r="BP70" s="45"/>
      <c r="BQ70" s="45"/>
    </row>
    <row r="71" spans="1:80" ht="15" customHeight="1" x14ac:dyDescent="0.2">
      <c r="A71" s="45">
        <v>1</v>
      </c>
      <c r="B71" s="45"/>
      <c r="C71" s="45"/>
      <c r="D71" s="45">
        <v>2</v>
      </c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9">
        <v>3</v>
      </c>
      <c r="R71" s="50"/>
      <c r="S71" s="50"/>
      <c r="T71" s="50"/>
      <c r="U71" s="51"/>
      <c r="V71" s="45">
        <v>4</v>
      </c>
      <c r="W71" s="45"/>
      <c r="X71" s="45"/>
      <c r="Y71" s="45"/>
      <c r="Z71" s="45">
        <v>5</v>
      </c>
      <c r="AA71" s="45"/>
      <c r="AB71" s="45"/>
      <c r="AC71" s="45"/>
      <c r="AD71" s="45">
        <v>6</v>
      </c>
      <c r="AE71" s="45"/>
      <c r="AF71" s="45"/>
      <c r="AG71" s="45"/>
      <c r="AH71" s="45">
        <v>7</v>
      </c>
      <c r="AI71" s="45"/>
      <c r="AJ71" s="45"/>
      <c r="AK71" s="45"/>
      <c r="AL71" s="45">
        <v>8</v>
      </c>
      <c r="AM71" s="45"/>
      <c r="AN71" s="45"/>
      <c r="AO71" s="45"/>
      <c r="AP71" s="45">
        <v>9</v>
      </c>
      <c r="AQ71" s="45"/>
      <c r="AR71" s="45"/>
      <c r="AS71" s="45"/>
      <c r="AT71" s="45">
        <v>10</v>
      </c>
      <c r="AU71" s="45"/>
      <c r="AV71" s="45"/>
      <c r="AW71" s="45"/>
      <c r="AX71" s="45">
        <v>11</v>
      </c>
      <c r="AY71" s="45"/>
      <c r="AZ71" s="45"/>
      <c r="BA71" s="45"/>
      <c r="BB71" s="45">
        <v>12</v>
      </c>
      <c r="BC71" s="45"/>
      <c r="BD71" s="45"/>
      <c r="BE71" s="45"/>
      <c r="BF71" s="45">
        <v>13</v>
      </c>
      <c r="BG71" s="45"/>
      <c r="BH71" s="45"/>
      <c r="BI71" s="45"/>
      <c r="BJ71" s="45">
        <v>14</v>
      </c>
      <c r="BK71" s="45"/>
      <c r="BL71" s="45"/>
      <c r="BM71" s="45"/>
      <c r="BN71" s="45">
        <v>15</v>
      </c>
      <c r="BO71" s="45"/>
      <c r="BP71" s="45"/>
      <c r="BQ71" s="45"/>
    </row>
    <row r="72" spans="1:80" ht="12.75" hidden="1" customHeight="1" x14ac:dyDescent="0.2">
      <c r="A72" s="64" t="s">
        <v>58</v>
      </c>
      <c r="B72" s="65"/>
      <c r="C72" s="66"/>
      <c r="D72" s="67" t="s">
        <v>55</v>
      </c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9"/>
      <c r="Q72" s="64" t="s">
        <v>53</v>
      </c>
      <c r="R72" s="65"/>
      <c r="S72" s="65"/>
      <c r="T72" s="65"/>
      <c r="U72" s="66"/>
      <c r="V72" s="52" t="s">
        <v>45</v>
      </c>
      <c r="W72" s="53"/>
      <c r="X72" s="53"/>
      <c r="Y72" s="54"/>
      <c r="Z72" s="52" t="s">
        <v>59</v>
      </c>
      <c r="AA72" s="53"/>
      <c r="AB72" s="53"/>
      <c r="AC72" s="54"/>
      <c r="AD72" s="55" t="s">
        <v>62</v>
      </c>
      <c r="AE72" s="56"/>
      <c r="AF72" s="56"/>
      <c r="AG72" s="57"/>
      <c r="AH72" s="52" t="s">
        <v>47</v>
      </c>
      <c r="AI72" s="53"/>
      <c r="AJ72" s="53"/>
      <c r="AK72" s="54"/>
      <c r="AL72" s="52" t="s">
        <v>46</v>
      </c>
      <c r="AM72" s="53"/>
      <c r="AN72" s="53"/>
      <c r="AO72" s="54"/>
      <c r="AP72" s="55" t="s">
        <v>62</v>
      </c>
      <c r="AQ72" s="56"/>
      <c r="AR72" s="56"/>
      <c r="AS72" s="57"/>
      <c r="AT72" s="52" t="s">
        <v>48</v>
      </c>
      <c r="AU72" s="53"/>
      <c r="AV72" s="53"/>
      <c r="AW72" s="54"/>
      <c r="AX72" s="52" t="s">
        <v>49</v>
      </c>
      <c r="AY72" s="53"/>
      <c r="AZ72" s="53"/>
      <c r="BA72" s="54"/>
      <c r="BB72" s="55" t="s">
        <v>62</v>
      </c>
      <c r="BC72" s="56"/>
      <c r="BD72" s="56"/>
      <c r="BE72" s="57"/>
      <c r="BF72" s="74" t="s">
        <v>60</v>
      </c>
      <c r="BG72" s="75"/>
      <c r="BH72" s="75"/>
      <c r="BI72" s="76"/>
      <c r="BJ72" s="52" t="s">
        <v>61</v>
      </c>
      <c r="BK72" s="53"/>
      <c r="BL72" s="53"/>
      <c r="BM72" s="54"/>
      <c r="BN72" s="55" t="s">
        <v>62</v>
      </c>
      <c r="BO72" s="56"/>
      <c r="BP72" s="56"/>
      <c r="BQ72" s="57"/>
      <c r="CA72" s="1" t="s">
        <v>76</v>
      </c>
      <c r="CB72" s="1" t="s">
        <v>80</v>
      </c>
    </row>
    <row r="73" spans="1:80" s="8" customFormat="1" ht="15.75" customHeight="1" x14ac:dyDescent="0.2">
      <c r="A73" s="46" t="s">
        <v>83</v>
      </c>
      <c r="B73" s="47"/>
      <c r="C73" s="48"/>
      <c r="D73" s="42" t="s">
        <v>84</v>
      </c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4"/>
      <c r="Q73" s="46"/>
      <c r="R73" s="47"/>
      <c r="S73" s="47"/>
      <c r="T73" s="47"/>
      <c r="U73" s="48"/>
      <c r="V73" s="58"/>
      <c r="W73" s="59"/>
      <c r="X73" s="59"/>
      <c r="Y73" s="60"/>
      <c r="Z73" s="58"/>
      <c r="AA73" s="59"/>
      <c r="AB73" s="59"/>
      <c r="AC73" s="60"/>
      <c r="AD73" s="58">
        <f>V73+Z73</f>
        <v>0</v>
      </c>
      <c r="AE73" s="59"/>
      <c r="AF73" s="59"/>
      <c r="AG73" s="60"/>
      <c r="AH73" s="58"/>
      <c r="AI73" s="59"/>
      <c r="AJ73" s="59"/>
      <c r="AK73" s="60"/>
      <c r="AL73" s="58"/>
      <c r="AM73" s="59"/>
      <c r="AN73" s="59"/>
      <c r="AO73" s="60"/>
      <c r="AP73" s="58">
        <f>AH73+AL73</f>
        <v>0</v>
      </c>
      <c r="AQ73" s="59"/>
      <c r="AR73" s="59"/>
      <c r="AS73" s="60"/>
      <c r="AT73" s="58"/>
      <c r="AU73" s="59"/>
      <c r="AV73" s="59"/>
      <c r="AW73" s="60"/>
      <c r="AX73" s="58"/>
      <c r="AY73" s="59"/>
      <c r="AZ73" s="59"/>
      <c r="BA73" s="60"/>
      <c r="BB73" s="58">
        <f>AT73+AX73</f>
        <v>0</v>
      </c>
      <c r="BC73" s="59"/>
      <c r="BD73" s="59"/>
      <c r="BE73" s="60"/>
      <c r="BF73" s="61"/>
      <c r="BG73" s="62"/>
      <c r="BH73" s="62"/>
      <c r="BI73" s="63"/>
      <c r="BJ73" s="58"/>
      <c r="BK73" s="59"/>
      <c r="BL73" s="59"/>
      <c r="BM73" s="60"/>
      <c r="BN73" s="58">
        <f>BF73+BJ73</f>
        <v>0</v>
      </c>
      <c r="BO73" s="59"/>
      <c r="BP73" s="59"/>
      <c r="BQ73" s="60"/>
      <c r="CA73" s="8" t="s">
        <v>77</v>
      </c>
    </row>
    <row r="76" spans="1:80" ht="15.75" customHeight="1" x14ac:dyDescent="0.2">
      <c r="A76" s="70" t="s">
        <v>35</v>
      </c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1"/>
      <c r="BK76" s="71"/>
      <c r="BL76" s="71"/>
    </row>
    <row r="77" spans="1:80" ht="15.75" customHeight="1" x14ac:dyDescent="0.2">
      <c r="A77" s="70" t="s">
        <v>36</v>
      </c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71"/>
    </row>
    <row r="78" spans="1:80" ht="18.75" customHeight="1" x14ac:dyDescent="0.2">
      <c r="A78" s="70" t="s">
        <v>37</v>
      </c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1"/>
      <c r="BK78" s="71"/>
      <c r="BL78" s="71"/>
    </row>
    <row r="79" spans="1:80" ht="12" customHeight="1" x14ac:dyDescent="0.2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  <c r="BK79" s="30"/>
      <c r="BL79" s="30"/>
    </row>
    <row r="81" spans="1:60" s="10" customFormat="1" ht="42" customHeight="1" x14ac:dyDescent="0.2">
      <c r="A81" s="77" t="s">
        <v>98</v>
      </c>
      <c r="B81" s="118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12"/>
      <c r="AO81" s="12"/>
      <c r="AP81" s="27" t="s">
        <v>99</v>
      </c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  <c r="BH81" s="108"/>
    </row>
    <row r="82" spans="1:60" s="10" customFormat="1" x14ac:dyDescent="0.2">
      <c r="W82" s="92" t="s">
        <v>38</v>
      </c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"/>
      <c r="AO82" s="9"/>
      <c r="AP82" s="92" t="s">
        <v>39</v>
      </c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</row>
    <row r="83" spans="1:60" s="10" customFormat="1" x14ac:dyDescent="0.2"/>
    <row r="84" spans="1:60" s="10" customFormat="1" x14ac:dyDescent="0.2"/>
    <row r="85" spans="1:60" s="10" customFormat="1" ht="15.95" customHeight="1" x14ac:dyDescent="0.2">
      <c r="A85" s="77" t="s">
        <v>139</v>
      </c>
      <c r="B85" s="117"/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117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12"/>
      <c r="AO85" s="27" t="s">
        <v>140</v>
      </c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</row>
    <row r="86" spans="1:60" s="10" customFormat="1" x14ac:dyDescent="0.2">
      <c r="W86" s="107" t="s">
        <v>38</v>
      </c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  <c r="AO86" s="107" t="s">
        <v>141</v>
      </c>
      <c r="AP86" s="107"/>
      <c r="AQ86" s="107"/>
      <c r="AR86" s="107"/>
      <c r="AS86" s="107"/>
      <c r="AT86" s="107"/>
      <c r="AU86" s="107"/>
      <c r="AV86" s="107"/>
      <c r="AW86" s="107"/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</row>
  </sheetData>
  <mergeCells count="361">
    <mergeCell ref="AI63:AR63"/>
    <mergeCell ref="W82:AM82"/>
    <mergeCell ref="AP82:BH82"/>
    <mergeCell ref="A85:V85"/>
    <mergeCell ref="W85:AM85"/>
    <mergeCell ref="W86:AM86"/>
    <mergeCell ref="A76:BL76"/>
    <mergeCell ref="BC62:BL62"/>
    <mergeCell ref="A61:B61"/>
    <mergeCell ref="C61:F61"/>
    <mergeCell ref="G61:S61"/>
    <mergeCell ref="T61:X61"/>
    <mergeCell ref="Y61:AH61"/>
    <mergeCell ref="AI61:AR61"/>
    <mergeCell ref="AO85:BG85"/>
    <mergeCell ref="AO86:BG86"/>
    <mergeCell ref="AS63:BB63"/>
    <mergeCell ref="BC63:BL63"/>
    <mergeCell ref="A64:B64"/>
    <mergeCell ref="C64:F64"/>
    <mergeCell ref="G64:S64"/>
    <mergeCell ref="T64:X64"/>
    <mergeCell ref="Y64:AH64"/>
    <mergeCell ref="AI64:AR64"/>
    <mergeCell ref="AS40:AV40"/>
    <mergeCell ref="AW40:AZ40"/>
    <mergeCell ref="BA40:BD40"/>
    <mergeCell ref="BE40:BH40"/>
    <mergeCell ref="BI40:BL40"/>
    <mergeCell ref="AS57:BB57"/>
    <mergeCell ref="BC57:BL57"/>
    <mergeCell ref="BC55:BL55"/>
    <mergeCell ref="A56:B56"/>
    <mergeCell ref="C56:F56"/>
    <mergeCell ref="G56:S56"/>
    <mergeCell ref="T56:X56"/>
    <mergeCell ref="Y56:AH56"/>
    <mergeCell ref="AI56:AR56"/>
    <mergeCell ref="AS56:BB56"/>
    <mergeCell ref="BC56:BL56"/>
    <mergeCell ref="AS55:BB55"/>
    <mergeCell ref="A44:BL44"/>
    <mergeCell ref="A46:P47"/>
    <mergeCell ref="Q46:AF46"/>
    <mergeCell ref="AG46:AV46"/>
    <mergeCell ref="AW46:BL46"/>
    <mergeCell ref="Q47:U47"/>
    <mergeCell ref="V47:Z47"/>
    <mergeCell ref="AA47:AF47"/>
    <mergeCell ref="AG47:AK47"/>
    <mergeCell ref="A58:B58"/>
    <mergeCell ref="C58:F58"/>
    <mergeCell ref="G58:S58"/>
    <mergeCell ref="T58:X58"/>
    <mergeCell ref="Y58:AH58"/>
    <mergeCell ref="AI58:AR58"/>
    <mergeCell ref="A55:B55"/>
    <mergeCell ref="C55:F55"/>
    <mergeCell ref="G55:S55"/>
    <mergeCell ref="T55:X55"/>
    <mergeCell ref="Y55:AH55"/>
    <mergeCell ref="AI55:AR55"/>
    <mergeCell ref="AL47:AP47"/>
    <mergeCell ref="AQ47:AV47"/>
    <mergeCell ref="A77:BL77"/>
    <mergeCell ref="A78:BL78"/>
    <mergeCell ref="A79:BL79"/>
    <mergeCell ref="A81:V81"/>
    <mergeCell ref="W81:AM81"/>
    <mergeCell ref="AP81:BH81"/>
    <mergeCell ref="AT73:AW73"/>
    <mergeCell ref="AX73:BA73"/>
    <mergeCell ref="BB73:BE73"/>
    <mergeCell ref="BF73:BI73"/>
    <mergeCell ref="BJ73:BM73"/>
    <mergeCell ref="BN73:BQ73"/>
    <mergeCell ref="BN72:BQ72"/>
    <mergeCell ref="A73:C73"/>
    <mergeCell ref="D73:P73"/>
    <mergeCell ref="Q73:U73"/>
    <mergeCell ref="V73:Y73"/>
    <mergeCell ref="Z73:AC73"/>
    <mergeCell ref="AD73:AG73"/>
    <mergeCell ref="AH73:AK73"/>
    <mergeCell ref="AL73:AO73"/>
    <mergeCell ref="AP73:AS73"/>
    <mergeCell ref="AP72:AS72"/>
    <mergeCell ref="AT72:AW72"/>
    <mergeCell ref="AX72:BA72"/>
    <mergeCell ref="BB72:BE72"/>
    <mergeCell ref="BF72:BI72"/>
    <mergeCell ref="BJ72:BM72"/>
    <mergeCell ref="A72:C72"/>
    <mergeCell ref="D72:P72"/>
    <mergeCell ref="Q72:U72"/>
    <mergeCell ref="V72:Y72"/>
    <mergeCell ref="Z72:AC72"/>
    <mergeCell ref="AD72:AG72"/>
    <mergeCell ref="AH72:AK72"/>
    <mergeCell ref="AL72:AO72"/>
    <mergeCell ref="AL71:AO71"/>
    <mergeCell ref="A71:C71"/>
    <mergeCell ref="D71:P71"/>
    <mergeCell ref="Q71:U71"/>
    <mergeCell ref="V71:Y71"/>
    <mergeCell ref="Z71:AC71"/>
    <mergeCell ref="AD71:AG71"/>
    <mergeCell ref="AH71:AK71"/>
    <mergeCell ref="BJ71:BM71"/>
    <mergeCell ref="BN71:BQ71"/>
    <mergeCell ref="AP71:AS71"/>
    <mergeCell ref="AT71:AW71"/>
    <mergeCell ref="AX71:BA71"/>
    <mergeCell ref="BB71:BE71"/>
    <mergeCell ref="BF71:BI71"/>
    <mergeCell ref="BF69:BQ69"/>
    <mergeCell ref="V70:Y70"/>
    <mergeCell ref="Z70:AC70"/>
    <mergeCell ref="AD70:AG70"/>
    <mergeCell ref="AH70:AK70"/>
    <mergeCell ref="AL70:AO70"/>
    <mergeCell ref="AP70:AS70"/>
    <mergeCell ref="AT70:AW70"/>
    <mergeCell ref="AX70:BA70"/>
    <mergeCell ref="BB70:BE70"/>
    <mergeCell ref="BF70:BI70"/>
    <mergeCell ref="BJ70:BM70"/>
    <mergeCell ref="BN70:BQ70"/>
    <mergeCell ref="A69:C70"/>
    <mergeCell ref="D69:P70"/>
    <mergeCell ref="Q69:U70"/>
    <mergeCell ref="V69:AG69"/>
    <mergeCell ref="AH69:AS69"/>
    <mergeCell ref="AT69:BE69"/>
    <mergeCell ref="A57:B57"/>
    <mergeCell ref="C57:F57"/>
    <mergeCell ref="G57:S57"/>
    <mergeCell ref="T57:X57"/>
    <mergeCell ref="Y57:AH57"/>
    <mergeCell ref="AI57:AR57"/>
    <mergeCell ref="AS58:BB58"/>
    <mergeCell ref="BC58:BL58"/>
    <mergeCell ref="AS59:BB59"/>
    <mergeCell ref="BC59:BL59"/>
    <mergeCell ref="A60:B60"/>
    <mergeCell ref="C60:F60"/>
    <mergeCell ref="G60:S60"/>
    <mergeCell ref="T60:X60"/>
    <mergeCell ref="Y60:AH60"/>
    <mergeCell ref="AI60:AR60"/>
    <mergeCell ref="AS60:BB60"/>
    <mergeCell ref="BC60:BL60"/>
    <mergeCell ref="A66:BQ66"/>
    <mergeCell ref="A67:BL67"/>
    <mergeCell ref="A59:B59"/>
    <mergeCell ref="C59:F59"/>
    <mergeCell ref="G59:S59"/>
    <mergeCell ref="T59:X59"/>
    <mergeCell ref="Y59:AH59"/>
    <mergeCell ref="AI59:AR59"/>
    <mergeCell ref="AS61:BB61"/>
    <mergeCell ref="BC61:BL61"/>
    <mergeCell ref="A62:B62"/>
    <mergeCell ref="C62:F62"/>
    <mergeCell ref="G62:S62"/>
    <mergeCell ref="T62:X62"/>
    <mergeCell ref="Y62:AH62"/>
    <mergeCell ref="AI62:AR62"/>
    <mergeCell ref="AS62:BB62"/>
    <mergeCell ref="AS64:BB64"/>
    <mergeCell ref="BC64:BL64"/>
    <mergeCell ref="A63:B63"/>
    <mergeCell ref="C63:F63"/>
    <mergeCell ref="G63:S63"/>
    <mergeCell ref="T63:X63"/>
    <mergeCell ref="Y63:AH63"/>
    <mergeCell ref="BG50:BL50"/>
    <mergeCell ref="A52:BL52"/>
    <mergeCell ref="A54:B54"/>
    <mergeCell ref="C54:F54"/>
    <mergeCell ref="G54:S54"/>
    <mergeCell ref="T54:X54"/>
    <mergeCell ref="Y54:AH54"/>
    <mergeCell ref="AI54:AR54"/>
    <mergeCell ref="AS54:BB54"/>
    <mergeCell ref="BC54:BL54"/>
    <mergeCell ref="A50:P50"/>
    <mergeCell ref="Q50:U50"/>
    <mergeCell ref="V50:Z50"/>
    <mergeCell ref="AA50:AF50"/>
    <mergeCell ref="AG50:AK50"/>
    <mergeCell ref="AL50:AP50"/>
    <mergeCell ref="AQ50:AV50"/>
    <mergeCell ref="AW50:BA50"/>
    <mergeCell ref="BB50:BF50"/>
    <mergeCell ref="BG48:BL48"/>
    <mergeCell ref="A49:P49"/>
    <mergeCell ref="Q49:U49"/>
    <mergeCell ref="V49:Z49"/>
    <mergeCell ref="AA49:AF49"/>
    <mergeCell ref="AG49:AK49"/>
    <mergeCell ref="AL49:AP49"/>
    <mergeCell ref="AQ49:AV49"/>
    <mergeCell ref="AW49:BA49"/>
    <mergeCell ref="BB49:BF49"/>
    <mergeCell ref="BG49:BL49"/>
    <mergeCell ref="A48:P48"/>
    <mergeCell ref="Q48:U48"/>
    <mergeCell ref="V48:Z48"/>
    <mergeCell ref="AA48:AF48"/>
    <mergeCell ref="AG48:AK48"/>
    <mergeCell ref="AL48:AP48"/>
    <mergeCell ref="AQ48:AV48"/>
    <mergeCell ref="AW48:BA48"/>
    <mergeCell ref="BB48:BF48"/>
    <mergeCell ref="AW47:BA47"/>
    <mergeCell ref="BB47:BF47"/>
    <mergeCell ref="BG47:BL47"/>
    <mergeCell ref="AS38:AV38"/>
    <mergeCell ref="AW38:AZ38"/>
    <mergeCell ref="BA38:BD38"/>
    <mergeCell ref="BE38:BH38"/>
    <mergeCell ref="BI38:BL38"/>
    <mergeCell ref="A43:BL43"/>
    <mergeCell ref="AO39:AR39"/>
    <mergeCell ref="AS39:AV39"/>
    <mergeCell ref="AW39:AZ39"/>
    <mergeCell ref="BA39:BD39"/>
    <mergeCell ref="BE39:BH39"/>
    <mergeCell ref="BI39:BL39"/>
    <mergeCell ref="A40:C40"/>
    <mergeCell ref="D40:G40"/>
    <mergeCell ref="H40:K40"/>
    <mergeCell ref="L40:AB40"/>
    <mergeCell ref="AC40:AF40"/>
    <mergeCell ref="AG40:AJ40"/>
    <mergeCell ref="AK40:AN40"/>
    <mergeCell ref="AO40:AR40"/>
    <mergeCell ref="A39:C39"/>
    <mergeCell ref="D39:G39"/>
    <mergeCell ref="H39:K39"/>
    <mergeCell ref="L39:AB39"/>
    <mergeCell ref="A38:C38"/>
    <mergeCell ref="D38:G38"/>
    <mergeCell ref="H38:K38"/>
    <mergeCell ref="L38:AB38"/>
    <mergeCell ref="AC38:AF38"/>
    <mergeCell ref="AG38:AJ38"/>
    <mergeCell ref="AK38:AN38"/>
    <mergeCell ref="AO38:AR38"/>
    <mergeCell ref="AC39:AF39"/>
    <mergeCell ref="AG39:AJ39"/>
    <mergeCell ref="AK39:AN39"/>
    <mergeCell ref="AG37:AJ37"/>
    <mergeCell ref="AK37:AN37"/>
    <mergeCell ref="AO37:AR37"/>
    <mergeCell ref="AS36:AV36"/>
    <mergeCell ref="AW36:AZ36"/>
    <mergeCell ref="BA36:BD36"/>
    <mergeCell ref="BE36:BH36"/>
    <mergeCell ref="BI36:BL36"/>
    <mergeCell ref="A37:C37"/>
    <mergeCell ref="D37:G37"/>
    <mergeCell ref="H37:K37"/>
    <mergeCell ref="L37:AB37"/>
    <mergeCell ref="AC37:AF37"/>
    <mergeCell ref="BE37:BH37"/>
    <mergeCell ref="BI37:BL37"/>
    <mergeCell ref="AS37:AV37"/>
    <mergeCell ref="AW37:AZ37"/>
    <mergeCell ref="BA37:BD37"/>
    <mergeCell ref="A36:C36"/>
    <mergeCell ref="D36:G36"/>
    <mergeCell ref="H36:K36"/>
    <mergeCell ref="L36:AB36"/>
    <mergeCell ref="AC36:AF36"/>
    <mergeCell ref="AG36:AJ36"/>
    <mergeCell ref="AK36:AN36"/>
    <mergeCell ref="AO36:AR36"/>
    <mergeCell ref="AG35:AJ35"/>
    <mergeCell ref="AK35:AN35"/>
    <mergeCell ref="AO35:AR35"/>
    <mergeCell ref="A31:BL31"/>
    <mergeCell ref="A32:BL32"/>
    <mergeCell ref="A34:C35"/>
    <mergeCell ref="D34:G35"/>
    <mergeCell ref="H34:K35"/>
    <mergeCell ref="L34:AB35"/>
    <mergeCell ref="AC34:AN34"/>
    <mergeCell ref="AO34:AZ34"/>
    <mergeCell ref="BA34:BL34"/>
    <mergeCell ref="AC35:AF35"/>
    <mergeCell ref="BE35:BH35"/>
    <mergeCell ref="BI35:BL35"/>
    <mergeCell ref="AS35:AV35"/>
    <mergeCell ref="AW35:AZ35"/>
    <mergeCell ref="BA35:BD35"/>
    <mergeCell ref="A28:G28"/>
    <mergeCell ref="H28:N28"/>
    <mergeCell ref="O28:U28"/>
    <mergeCell ref="V28:AB28"/>
    <mergeCell ref="AC28:AI28"/>
    <mergeCell ref="AJ28:AP28"/>
    <mergeCell ref="AQ28:AW28"/>
    <mergeCell ref="AX28:BD28"/>
    <mergeCell ref="BE28:BL28"/>
    <mergeCell ref="A27:G27"/>
    <mergeCell ref="H27:N27"/>
    <mergeCell ref="O27:U27"/>
    <mergeCell ref="V27:AB27"/>
    <mergeCell ref="AC27:AI27"/>
    <mergeCell ref="AJ27:AP27"/>
    <mergeCell ref="AQ27:AW27"/>
    <mergeCell ref="AX27:BD27"/>
    <mergeCell ref="BE27:BL27"/>
    <mergeCell ref="AQ25:AW25"/>
    <mergeCell ref="AX25:BD25"/>
    <mergeCell ref="BE25:BL25"/>
    <mergeCell ref="A26:G26"/>
    <mergeCell ref="H26:N26"/>
    <mergeCell ref="O26:U26"/>
    <mergeCell ref="V26:AB26"/>
    <mergeCell ref="AC26:AI26"/>
    <mergeCell ref="AJ26:AP26"/>
    <mergeCell ref="AQ26:AW26"/>
    <mergeCell ref="A25:G25"/>
    <mergeCell ref="H25:N25"/>
    <mergeCell ref="O25:U25"/>
    <mergeCell ref="V25:AB25"/>
    <mergeCell ref="AC25:AI25"/>
    <mergeCell ref="AJ25:AP25"/>
    <mergeCell ref="AX26:BD26"/>
    <mergeCell ref="BE26:BL26"/>
    <mergeCell ref="A19:K19"/>
    <mergeCell ref="L19:AB19"/>
    <mergeCell ref="AC19:BB19"/>
    <mergeCell ref="A21:BL21"/>
    <mergeCell ref="A22:BL22"/>
    <mergeCell ref="A24:U24"/>
    <mergeCell ref="V24:AP24"/>
    <mergeCell ref="AQ24:BL24"/>
    <mergeCell ref="B16:K16"/>
    <mergeCell ref="L16:BL16"/>
    <mergeCell ref="A17:K17"/>
    <mergeCell ref="L17:AP17"/>
    <mergeCell ref="B18:K18"/>
    <mergeCell ref="M18:AA18"/>
    <mergeCell ref="AC18:BL18"/>
    <mergeCell ref="A11:BL11"/>
    <mergeCell ref="A12:BL12"/>
    <mergeCell ref="Y13:AL13"/>
    <mergeCell ref="B14:K14"/>
    <mergeCell ref="L14:BL14"/>
    <mergeCell ref="A15:K15"/>
    <mergeCell ref="L15:AP15"/>
    <mergeCell ref="AO2:BL4"/>
    <mergeCell ref="A5:BL5"/>
    <mergeCell ref="A6:BL6"/>
    <mergeCell ref="A7:BL7"/>
    <mergeCell ref="A8:BL8"/>
    <mergeCell ref="A9:BL9"/>
  </mergeCells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  <rowBreaks count="2" manualBreakCount="2">
    <brk id="42" max="68" man="1"/>
    <brk id="65" max="6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КПК0116050</vt:lpstr>
      <vt:lpstr>КПК0113200</vt:lpstr>
      <vt:lpstr>КПК0116060</vt:lpstr>
      <vt:lpstr>КПК0111220</vt:lpstr>
      <vt:lpstr>КПК0117810</vt:lpstr>
      <vt:lpstr>КПК0117420</vt:lpstr>
      <vt:lpstr>КПК0116430</vt:lpstr>
      <vt:lpstr>КПК0114090</vt:lpstr>
      <vt:lpstr>КПК0114060</vt:lpstr>
      <vt:lpstr>КПК0113400</vt:lpstr>
      <vt:lpstr>КПК0110170</vt:lpstr>
      <vt:lpstr>КПК0110170!Область_печати</vt:lpstr>
      <vt:lpstr>КПК0111220!Область_печати</vt:lpstr>
      <vt:lpstr>КПК0113200!Область_печати</vt:lpstr>
      <vt:lpstr>КПК0113400!Область_печати</vt:lpstr>
      <vt:lpstr>КПК0114060!Область_печати</vt:lpstr>
      <vt:lpstr>КПК0114090!Область_печати</vt:lpstr>
      <vt:lpstr>КПК0116050!Область_печати</vt:lpstr>
      <vt:lpstr>КПК0116060!Область_печати</vt:lpstr>
      <vt:lpstr>КПК0116430!Область_печати</vt:lpstr>
      <vt:lpstr>КПК0117420!Область_печати</vt:lpstr>
      <vt:lpstr>КПК0117810!Область_печати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cp:lastPrinted>2018-06-19T06:55:39Z</cp:lastPrinted>
  <dcterms:created xsi:type="dcterms:W3CDTF">2016-08-10T10:53:25Z</dcterms:created>
  <dcterms:modified xsi:type="dcterms:W3CDTF">2018-06-19T07:00:34Z</dcterms:modified>
</cp:coreProperties>
</file>