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40" yWindow="75" windowWidth="12405" windowHeight="13620"/>
  </bookViews>
  <sheets>
    <sheet name="Лист1" sheetId="1" r:id="rId1"/>
  </sheets>
  <definedNames>
    <definedName name="_xlnm.Print_Area" localSheetId="0">Лист1!$A$1:$F$36</definedName>
  </definedNames>
  <calcPr calcId="144525"/>
</workbook>
</file>

<file path=xl/calcChain.xml><?xml version="1.0" encoding="utf-8"?>
<calcChain xmlns="http://schemas.openxmlformats.org/spreadsheetml/2006/main">
  <c r="D17" i="1" l="1"/>
  <c r="D14" i="1"/>
  <c r="C14" i="1" l="1"/>
  <c r="D13" i="1" l="1"/>
  <c r="C33" i="1" l="1"/>
  <c r="C32" i="1"/>
  <c r="C21" i="1"/>
  <c r="C22" i="1"/>
  <c r="E28" i="1" l="1"/>
  <c r="F28" i="1"/>
  <c r="E29" i="1"/>
  <c r="F29" i="1"/>
  <c r="D29" i="1"/>
  <c r="D28" i="1"/>
  <c r="C29" i="1"/>
  <c r="C28" i="1"/>
  <c r="B29" i="1"/>
  <c r="B28" i="1"/>
  <c r="C17" i="1"/>
  <c r="C18" i="1"/>
  <c r="C16" i="1"/>
  <c r="D30" i="1" l="1"/>
  <c r="D12" i="1" l="1"/>
  <c r="E19" i="1"/>
  <c r="E13" i="1" s="1"/>
  <c r="E27" i="1"/>
  <c r="F27" i="1"/>
  <c r="D27" i="1"/>
  <c r="E25" i="1"/>
  <c r="F25" i="1"/>
  <c r="D25" i="1"/>
  <c r="C25" i="1" s="1"/>
  <c r="C27" i="1" l="1"/>
  <c r="E30" i="1"/>
  <c r="C30" i="1" s="1"/>
  <c r="D24" i="1"/>
  <c r="D23" i="1" s="1"/>
  <c r="D34" i="1"/>
  <c r="C19" i="1"/>
  <c r="E12" i="1"/>
  <c r="E34" i="1" s="1"/>
  <c r="F19" i="1"/>
  <c r="E24" i="1" l="1"/>
  <c r="E23" i="1" s="1"/>
  <c r="C23" i="1" s="1"/>
  <c r="C34" i="1"/>
  <c r="F13" i="1"/>
  <c r="F12" i="1" s="1"/>
  <c r="F34" i="1" s="1"/>
  <c r="F30" i="1"/>
  <c r="F24" i="1" s="1"/>
  <c r="F23" i="1" s="1"/>
  <c r="C13" i="1"/>
  <c r="C12" i="1"/>
  <c r="C24" i="1" l="1"/>
</calcChain>
</file>

<file path=xl/sharedStrings.xml><?xml version="1.0" encoding="utf-8"?>
<sst xmlns="http://schemas.openxmlformats.org/spreadsheetml/2006/main" count="38" uniqueCount="28">
  <si>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</si>
  <si>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</si>
  <si>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</si>
  <si>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</si>
  <si>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</si>
  <si>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</si>
  <si>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</si>
  <si>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</si>
  <si>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</si>
  <si>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</si>
  <si>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</si>
  <si>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</si>
  <si>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</si>
  <si>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</si>
  <si>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</si>
  <si>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</si>
  <si>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</si>
  <si>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</si>
  <si>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</si>
  <si>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</si>
  <si>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</si>
  <si>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</si>
  <si>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ФІНАНСУВАННЯ_x000D_
місцевого бюджету на 2020 рік</t>
  </si>
  <si>
    <t>14517000000</t>
  </si>
  <si>
    <t>(код бюджету)</t>
  </si>
  <si>
    <t xml:space="preserve">за рахунок залишку коштів освітньої субвенції, що утворився на початок бюджетного періоду </t>
  </si>
  <si>
    <t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</si>
  <si>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від 02.10.2020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</si>
</sst>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4" xfId="0" quotePrefix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Normal="100" zoomScaleSheetLayoutView="100" workbookViewId="0">
      <selection activeCell="H24" sqref="H2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27</v>
      </c>
    </row>
    <row r="4" spans="1:6" ht="6" customHeight="1" x14ac:dyDescent="0.2"/>
    <row r="5" spans="1:6" ht="25.5" customHeight="1" x14ac:dyDescent="0.2">
      <c r="A5" s="30" t="s">
        <v>22</v>
      </c>
      <c r="B5" s="31"/>
      <c r="C5" s="31"/>
      <c r="D5" s="31"/>
      <c r="E5" s="31"/>
      <c r="F5" s="31"/>
    </row>
    <row r="6" spans="1:6" ht="15" customHeight="1" x14ac:dyDescent="0.2">
      <c r="A6" s="21" t="s">
        <v>23</v>
      </c>
      <c r="B6" s="20"/>
      <c r="C6" s="20"/>
      <c r="D6" s="20"/>
      <c r="E6" s="20"/>
      <c r="F6" s="20"/>
    </row>
    <row r="7" spans="1:6" x14ac:dyDescent="0.2">
      <c r="A7" s="22" t="s">
        <v>24</v>
      </c>
      <c r="F7" s="1" t="s">
        <v>2</v>
      </c>
    </row>
    <row r="8" spans="1:6" x14ac:dyDescent="0.2">
      <c r="A8" s="32" t="s">
        <v>3</v>
      </c>
      <c r="B8" s="32" t="s">
        <v>4</v>
      </c>
      <c r="C8" s="33" t="s">
        <v>5</v>
      </c>
      <c r="D8" s="32" t="s">
        <v>6</v>
      </c>
      <c r="E8" s="32" t="s">
        <v>7</v>
      </c>
      <c r="F8" s="32"/>
    </row>
    <row r="9" spans="1:6" x14ac:dyDescent="0.2">
      <c r="A9" s="32"/>
      <c r="B9" s="32"/>
      <c r="C9" s="32"/>
      <c r="D9" s="32"/>
      <c r="E9" s="32" t="s">
        <v>8</v>
      </c>
      <c r="F9" s="32" t="s">
        <v>9</v>
      </c>
    </row>
    <row r="10" spans="1:6" x14ac:dyDescent="0.2">
      <c r="A10" s="32"/>
      <c r="B10" s="32"/>
      <c r="C10" s="32"/>
      <c r="D10" s="32"/>
      <c r="E10" s="32"/>
      <c r="F10" s="32"/>
    </row>
    <row r="11" spans="1:6" s="22" customFormat="1" ht="7.5" customHeight="1" x14ac:dyDescent="0.2">
      <c r="A11" s="23">
        <v>1</v>
      </c>
      <c r="B11" s="23">
        <v>2</v>
      </c>
      <c r="C11" s="24">
        <v>3</v>
      </c>
      <c r="D11" s="23">
        <v>4</v>
      </c>
      <c r="E11" s="23">
        <v>5</v>
      </c>
      <c r="F11" s="23">
        <v>6</v>
      </c>
    </row>
    <row r="12" spans="1:6" ht="19.5" customHeight="1" x14ac:dyDescent="0.2">
      <c r="A12" s="3">
        <v>200000</v>
      </c>
      <c r="B12" s="4" t="s">
        <v>10</v>
      </c>
      <c r="C12" s="16">
        <f t="shared" ref="C12:C13" si="0">D12+E12</f>
        <v>4319355.1899999995</v>
      </c>
      <c r="D12" s="18">
        <f>D13</f>
        <v>1662368.1899999995</v>
      </c>
      <c r="E12" s="18">
        <f t="shared" ref="E12:F12" si="1">E13</f>
        <v>2656987</v>
      </c>
      <c r="F12" s="18">
        <f t="shared" si="1"/>
        <v>2656987</v>
      </c>
    </row>
    <row r="13" spans="1:6" ht="28.5" customHeight="1" x14ac:dyDescent="0.2">
      <c r="A13" s="3">
        <v>208000</v>
      </c>
      <c r="B13" s="4" t="s">
        <v>11</v>
      </c>
      <c r="C13" s="16">
        <f t="shared" si="0"/>
        <v>4319355.1899999995</v>
      </c>
      <c r="D13" s="18">
        <f>D14+D19</f>
        <v>1662368.1899999995</v>
      </c>
      <c r="E13" s="18">
        <f>E14+E19</f>
        <v>2656987</v>
      </c>
      <c r="F13" s="18">
        <f>F14+F19</f>
        <v>2656987</v>
      </c>
    </row>
    <row r="14" spans="1:6" ht="21.75" customHeight="1" x14ac:dyDescent="0.2">
      <c r="A14" s="5">
        <v>208100</v>
      </c>
      <c r="B14" s="6" t="s">
        <v>19</v>
      </c>
      <c r="C14" s="16">
        <f>D14+E14</f>
        <v>4319355.1899999995</v>
      </c>
      <c r="D14" s="9">
        <f>2353811.19+692238+260306+1000000</f>
        <v>4306355.1899999995</v>
      </c>
      <c r="E14" s="9">
        <v>13000</v>
      </c>
      <c r="F14" s="9">
        <v>13000</v>
      </c>
    </row>
    <row r="15" spans="1:6" ht="12.75" customHeight="1" x14ac:dyDescent="0.2">
      <c r="A15" s="10"/>
      <c r="B15" s="11" t="s">
        <v>20</v>
      </c>
      <c r="C15" s="12"/>
      <c r="D15" s="13"/>
      <c r="E15" s="13"/>
      <c r="F15" s="13"/>
    </row>
    <row r="16" spans="1:6" ht="31.5" customHeight="1" x14ac:dyDescent="0.2">
      <c r="A16" s="14"/>
      <c r="B16" s="15" t="s">
        <v>21</v>
      </c>
      <c r="C16" s="17">
        <f>D16+E16</f>
        <v>108200.19</v>
      </c>
      <c r="D16" s="25">
        <v>108200.19</v>
      </c>
      <c r="E16" s="25">
        <v>0</v>
      </c>
      <c r="F16" s="25">
        <v>0</v>
      </c>
    </row>
    <row r="17" spans="1:8" ht="31.5" customHeight="1" x14ac:dyDescent="0.2">
      <c r="A17" s="14"/>
      <c r="B17" s="15" t="s">
        <v>25</v>
      </c>
      <c r="C17" s="17">
        <f>D17+E17</f>
        <v>1007944</v>
      </c>
      <c r="D17" s="25">
        <f>1007944</f>
        <v>1007944</v>
      </c>
      <c r="E17" s="25">
        <v>0</v>
      </c>
      <c r="F17" s="25">
        <v>0</v>
      </c>
    </row>
    <row r="18" spans="1:8" ht="54" customHeight="1" x14ac:dyDescent="0.2">
      <c r="A18" s="14"/>
      <c r="B18" s="15" t="s">
        <v>26</v>
      </c>
      <c r="C18" s="17">
        <f>D18+E18</f>
        <v>3156</v>
      </c>
      <c r="D18" s="25">
        <v>3156</v>
      </c>
      <c r="E18" s="25">
        <v>0</v>
      </c>
      <c r="F18" s="25">
        <v>0</v>
      </c>
    </row>
    <row r="19" spans="1:8" ht="41.25" customHeight="1" x14ac:dyDescent="0.2">
      <c r="A19" s="5">
        <v>208400</v>
      </c>
      <c r="B19" s="6" t="s">
        <v>12</v>
      </c>
      <c r="C19" s="16">
        <f t="shared" ref="C19:C34" si="2">D19+E19</f>
        <v>0</v>
      </c>
      <c r="D19" s="26">
        <v>-2643987</v>
      </c>
      <c r="E19" s="26">
        <f>-D19</f>
        <v>2643987</v>
      </c>
      <c r="F19" s="26">
        <f>E19</f>
        <v>2643987</v>
      </c>
      <c r="H19" s="19"/>
    </row>
    <row r="20" spans="1:8" ht="12.75" customHeight="1" x14ac:dyDescent="0.2">
      <c r="A20" s="10"/>
      <c r="B20" s="11" t="s">
        <v>20</v>
      </c>
      <c r="C20" s="12"/>
      <c r="D20" s="27"/>
      <c r="E20" s="27"/>
      <c r="F20" s="27"/>
    </row>
    <row r="21" spans="1:8" ht="29.25" customHeight="1" x14ac:dyDescent="0.2">
      <c r="A21" s="14"/>
      <c r="B21" s="15" t="s">
        <v>25</v>
      </c>
      <c r="C21" s="17">
        <f>D21+E21</f>
        <v>0</v>
      </c>
      <c r="D21" s="25">
        <v>-7944</v>
      </c>
      <c r="E21" s="25">
        <v>7944</v>
      </c>
      <c r="F21" s="25">
        <v>7944</v>
      </c>
      <c r="H21" s="19"/>
    </row>
    <row r="22" spans="1:8" ht="49.5" customHeight="1" x14ac:dyDescent="0.2">
      <c r="A22" s="14"/>
      <c r="B22" s="15" t="s">
        <v>26</v>
      </c>
      <c r="C22" s="17">
        <f>D22+E22</f>
        <v>0</v>
      </c>
      <c r="D22" s="25">
        <v>-3156</v>
      </c>
      <c r="E22" s="25">
        <v>3156</v>
      </c>
      <c r="F22" s="25">
        <v>3156</v>
      </c>
      <c r="H22" s="19"/>
    </row>
    <row r="23" spans="1:8" ht="20.25" customHeight="1" x14ac:dyDescent="0.2">
      <c r="A23" s="3">
        <v>600000</v>
      </c>
      <c r="B23" s="4" t="s">
        <v>13</v>
      </c>
      <c r="C23" s="16">
        <f t="shared" si="2"/>
        <v>4319355.1899999995</v>
      </c>
      <c r="D23" s="28">
        <f>D24</f>
        <v>1662368.1899999995</v>
      </c>
      <c r="E23" s="28">
        <f t="shared" ref="E23" si="3">E24</f>
        <v>2656987</v>
      </c>
      <c r="F23" s="28">
        <f t="shared" ref="F23" si="4">F24</f>
        <v>2656987</v>
      </c>
    </row>
    <row r="24" spans="1:8" ht="27" customHeight="1" x14ac:dyDescent="0.2">
      <c r="A24" s="3">
        <v>602000</v>
      </c>
      <c r="B24" s="4" t="s">
        <v>14</v>
      </c>
      <c r="C24" s="16">
        <f t="shared" si="2"/>
        <v>4319355.1899999995</v>
      </c>
      <c r="D24" s="28">
        <f>D25+D30</f>
        <v>1662368.1899999995</v>
      </c>
      <c r="E24" s="28">
        <f>E25+E30</f>
        <v>2656987</v>
      </c>
      <c r="F24" s="28">
        <f>F25+F30</f>
        <v>2656987</v>
      </c>
    </row>
    <row r="25" spans="1:8" ht="21.75" customHeight="1" x14ac:dyDescent="0.2">
      <c r="A25" s="5">
        <v>602100</v>
      </c>
      <c r="B25" s="6" t="s">
        <v>19</v>
      </c>
      <c r="C25" s="16">
        <f t="shared" si="2"/>
        <v>4319355.1899999995</v>
      </c>
      <c r="D25" s="29">
        <f>D14</f>
        <v>4306355.1899999995</v>
      </c>
      <c r="E25" s="29">
        <f>E14</f>
        <v>13000</v>
      </c>
      <c r="F25" s="29">
        <f>F14</f>
        <v>13000</v>
      </c>
    </row>
    <row r="26" spans="1:8" ht="12.75" customHeight="1" x14ac:dyDescent="0.2">
      <c r="A26" s="10"/>
      <c r="B26" s="11" t="s">
        <v>20</v>
      </c>
      <c r="C26" s="12"/>
      <c r="D26" s="27"/>
      <c r="E26" s="27"/>
      <c r="F26" s="27"/>
    </row>
    <row r="27" spans="1:8" ht="27.75" customHeight="1" x14ac:dyDescent="0.2">
      <c r="A27" s="14"/>
      <c r="B27" s="15" t="s">
        <v>21</v>
      </c>
      <c r="C27" s="17">
        <f t="shared" si="2"/>
        <v>108200.19</v>
      </c>
      <c r="D27" s="25">
        <f>D16</f>
        <v>108200.19</v>
      </c>
      <c r="E27" s="25">
        <f>E16</f>
        <v>0</v>
      </c>
      <c r="F27" s="25">
        <f>F16</f>
        <v>0</v>
      </c>
    </row>
    <row r="28" spans="1:8" ht="31.5" customHeight="1" x14ac:dyDescent="0.2">
      <c r="A28" s="14"/>
      <c r="B28" s="15" t="str">
        <f>B17</f>
        <v xml:space="preserve">за рахунок залишку коштів освітньої субвенції, що утворився на початок бюджетного періоду </v>
      </c>
      <c r="C28" s="17">
        <f>D17</f>
        <v>1007944</v>
      </c>
      <c r="D28" s="25">
        <f>D17</f>
        <v>1007944</v>
      </c>
      <c r="E28" s="25">
        <f t="shared" ref="E28:F28" si="5">E17</f>
        <v>0</v>
      </c>
      <c r="F28" s="25">
        <f t="shared" si="5"/>
        <v>0</v>
      </c>
    </row>
    <row r="29" spans="1:8" ht="52.5" customHeight="1" x14ac:dyDescent="0.2">
      <c r="A29" s="14"/>
      <c r="B29" s="15" t="str">
        <f>B18</f>
        <v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v>
      </c>
      <c r="C29" s="17">
        <f>D18</f>
        <v>3156</v>
      </c>
      <c r="D29" s="25">
        <f>D18</f>
        <v>3156</v>
      </c>
      <c r="E29" s="25">
        <f t="shared" ref="E29:F29" si="6">E18</f>
        <v>0</v>
      </c>
      <c r="F29" s="25">
        <f t="shared" si="6"/>
        <v>0</v>
      </c>
    </row>
    <row r="30" spans="1:8" ht="42.75" customHeight="1" x14ac:dyDescent="0.2">
      <c r="A30" s="5">
        <v>602400</v>
      </c>
      <c r="B30" s="6" t="s">
        <v>12</v>
      </c>
      <c r="C30" s="16">
        <f t="shared" si="2"/>
        <v>0</v>
      </c>
      <c r="D30" s="26">
        <f>D19</f>
        <v>-2643987</v>
      </c>
      <c r="E30" s="26">
        <f t="shared" ref="E30:F30" si="7">E19</f>
        <v>2643987</v>
      </c>
      <c r="F30" s="26">
        <f t="shared" si="7"/>
        <v>2643987</v>
      </c>
    </row>
    <row r="31" spans="1:8" ht="12.75" customHeight="1" x14ac:dyDescent="0.2">
      <c r="A31" s="10"/>
      <c r="B31" s="11" t="s">
        <v>20</v>
      </c>
      <c r="C31" s="12"/>
      <c r="D31" s="27"/>
      <c r="E31" s="27"/>
      <c r="F31" s="27"/>
    </row>
    <row r="32" spans="1:8" ht="29.25" customHeight="1" x14ac:dyDescent="0.2">
      <c r="A32" s="14"/>
      <c r="B32" s="15" t="s">
        <v>25</v>
      </c>
      <c r="C32" s="17">
        <f>D32+E32</f>
        <v>0</v>
      </c>
      <c r="D32" s="25">
        <v>-7944</v>
      </c>
      <c r="E32" s="25">
        <v>7944</v>
      </c>
      <c r="F32" s="25">
        <v>7944</v>
      </c>
      <c r="H32" s="19"/>
    </row>
    <row r="33" spans="1:8" ht="49.5" customHeight="1" x14ac:dyDescent="0.2">
      <c r="A33" s="14"/>
      <c r="B33" s="15" t="s">
        <v>26</v>
      </c>
      <c r="C33" s="17">
        <f>D33+E33</f>
        <v>0</v>
      </c>
      <c r="D33" s="25">
        <v>-3156</v>
      </c>
      <c r="E33" s="25">
        <v>3156</v>
      </c>
      <c r="F33" s="25">
        <v>3156</v>
      </c>
      <c r="H33" s="19"/>
    </row>
    <row r="34" spans="1:8" ht="26.25" customHeight="1" x14ac:dyDescent="0.2">
      <c r="A34" s="7" t="s">
        <v>15</v>
      </c>
      <c r="B34" s="8" t="s">
        <v>16</v>
      </c>
      <c r="C34" s="16">
        <f t="shared" si="2"/>
        <v>4319355.1899999995</v>
      </c>
      <c r="D34" s="16">
        <f>D12</f>
        <v>1662368.1899999995</v>
      </c>
      <c r="E34" s="16">
        <f t="shared" ref="E34:F34" si="8">E12</f>
        <v>2656987</v>
      </c>
      <c r="F34" s="16">
        <f t="shared" si="8"/>
        <v>2656987</v>
      </c>
    </row>
    <row r="36" spans="1:8" ht="28.5" customHeight="1" x14ac:dyDescent="0.2">
      <c r="B36" s="2" t="s">
        <v>17</v>
      </c>
      <c r="E36" s="2" t="s">
        <v>18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2020-06-05T07:41:33Z</cp:lastPrinted>
  <dcterms:created xsi:type="dcterms:W3CDTF">2019-01-10T12:40:39Z</dcterms:created>
  <dcterms:modified xsi:type="dcterms:W3CDTF">2020-10-05T07:13:18Z</dcterms:modified>
</cp:coreProperties>
</file>