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75" windowWidth="14730" windowHeight="11565"/>
  </bookViews>
  <sheets>
    <sheet name="Лист1" sheetId="1" r:id="rId1"/>
  </sheets>
  <definedNames>
    <definedName name="_xlnm.Print_Area" localSheetId="0">Лист1!$A$1:$D$67</definedName>
  </definedNames>
  <calcPr calcId="144525"/>
</workbook>
</file>

<file path=xl/calcChain.xml><?xml version="1.0" encoding="utf-8"?>
<calcChain xmlns="http://schemas.openxmlformats.org/spreadsheetml/2006/main">
  <c r="F63" i="1" l="1"/>
  <c r="E44" i="1"/>
  <c r="E24" i="1" l="1"/>
  <c r="F58" i="1" l="1"/>
  <c r="E58" i="1" l="1"/>
  <c r="E54" i="1"/>
  <c r="E41" i="1" l="1"/>
</calcChain>
</file>

<file path=xl/sharedStrings.xml><?xml version="1.0" encoding="utf-8"?>
<sst xmlns="http://schemas.openxmlformats.org/spreadsheetml/2006/main" count="106" uniqueCount="69">
  <si>
    <t>Додаток 5</t>
  </si>
  <si>
    <t>Міжбюджетні трансферти на 2021 рік</t>
  </si>
  <si>
    <t>14517000000</t>
  </si>
  <si>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</si>
  <si>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</si>
  <si>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</si>
  <si>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</si>
  <si>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</si>
  <si>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Усього</t>
  </si>
  <si>
    <t>І. Трансферти до загального фонду бюджету</t>
  </si>
  <si>
    <t>41020100</t>
  </si>
  <si>
    <t>Базова дотація </t>
  </si>
  <si>
    <t>99000000000</t>
  </si>
  <si>
    <t>Державний бюджет</t>
  </si>
  <si>
    <t>41033900</t>
  </si>
  <si>
    <t>Освітня субвенція з державного бюджету місцевим бюджетам </t>
  </si>
  <si>
    <t>41040200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</si>
  <si>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</si>
  <si>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14100000000</t>
  </si>
  <si>
    <t>Обласний бюджет Миколаївської області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</si>
  <si>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</si>
  <si>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</si>
  <si>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41053900</t>
  </si>
  <si>
    <t>Інші субвенції з місцевого бюджету</t>
  </si>
  <si>
    <t>14503000000</t>
  </si>
  <si>
    <t>Бюджет Олександрівської селищної територіальної громади</t>
  </si>
  <si>
    <t>14511000000</t>
  </si>
  <si>
    <t>Бюджет Бузької сільської територіальної громади</t>
  </si>
  <si>
    <t>14520000000</t>
  </si>
  <si>
    <t xml:space="preserve">Бюджет Дорошівської сільської територіальної громади </t>
  </si>
  <si>
    <t>41055000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</si>
  <si>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</si>
  <si>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ІІ. Трансферти до спеціального фонду бюджету</t>
  </si>
  <si>
    <t>X</t>
  </si>
  <si>
    <t xml:space="preserve">УСЬОГО за розділом І та ІІ, у тому числі: </t>
  </si>
  <si>
    <t>загальний фонд</t>
  </si>
  <si>
    <t>спеціальний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</si>
  <si>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</si>
  <si>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</si>
  <si>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</si>
  <si>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</si>
  <si>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І. Трансферти із загального фонду бюджету</t>
  </si>
  <si>
    <t>3719430</t>
  </si>
  <si>
    <t>9430</t>
  </si>
  <si>
    <t>14529000000</t>
  </si>
  <si>
    <t xml:space="preserve">Бюджет Вознесенської міської територіальної громади </t>
  </si>
  <si>
    <t>3719770</t>
  </si>
  <si>
    <t>9770</t>
  </si>
  <si>
    <t>14307200000</t>
  </si>
  <si>
    <t>Районний бюджет Вознесенського району</t>
  </si>
  <si>
    <t>ІІ. Трансферти із спеціального фонду бюджету</t>
  </si>
  <si>
    <t>у т.ч.:</t>
  </si>
  <si>
    <t xml:space="preserve">Інші субвенції з місцевого бюджету (субвенція  з бюджету  Прибужанівської сільської територіальної громади до районного бюджету Вознесенського району  на здійснення окремих видатків відповідно до програми "Турбота")
</t>
  </si>
  <si>
    <t>Інші субвенції з місцевого бюджету (субвенція  з бюджету  Прибужанівської сільської територіальної громади до районного бюджету Вознесенського району  для надання щомісячної матеріальної допомоги  учасникам бойових дій у роки Другої світової війни)</t>
  </si>
  <si>
    <t>Інші субвенції з місцевого бюджету (субвенція з бюджету  Прибужанівської сільської територіальної громади до районного бюджету Вознесенського району  для надання матеріальної допомоги сім’ям загиблих та померлих учасників бойових дій на території інших країн, особам з інвалідністю внаслідок війни на території інших країн)</t>
  </si>
  <si>
    <t>Інші субвенції з місцевого бюджету (субвенція з бюджету  Прибужанівської сільської територіальної громади до районного бюджету Вознесенського району  для надання  матеріальної допомоги  сім'ям  загиблих та померлих учасників АТО/ООС на сході України, сім"ям осіб, які загинули або померли внаслідок поранень, каліцтва, контузії чи інших ушкоджень здоров"я, одержаних під час участі у Революції Гідності)</t>
  </si>
  <si>
    <t>Інші субвенції з місцевого бюджету (субвенція з бюджету  Прибужанівської сільської територіальної громади до районного бюджету Вознесенського району  на пільгове медичне обслуговування громадян, які постраждали внаслідок Чорнобильської катастрофи)</t>
  </si>
  <si>
    <t>Інші субвенції з місцевого бюджету (субвенція з бюджету  Прибужанівської сільської територіальної громади до районного бюджету Вознесенського району  на  відшкодування витрат на поховання учасників бойових дій та осіб з інвалідністю внаслідок війни)</t>
  </si>
  <si>
    <t>Інші субвенції з місцевого бюджету (субвенція з бюджету  Прибужанівської сільської територіальної громади до районного бюджету Вознесенського району  на окремі заходи щодо соціального захисту осіб з інвалідністю (грошова компенсація на бензин, ремонт і технічне 
обслуговування автомобілів та на транспортне обслуговування, встановлення телефонів особам з інвалідністю І та ІІ групи))</t>
  </si>
  <si>
    <t>Інші субвенції з місцевого бюджету (субвенція  з бюджету  Прибужанівської сільської територіальної громади до районного бюджету Вознесенського району  на здійснення окремих видатків: утримання КП "Райводпостач")</t>
  </si>
  <si>
    <t>Інші субвенції з місцевого бюджету (субвенція  з бюджету  Прибужанівської сільської територіальної громади до бюджету Олександрівської селищної територіальної громади на утримання місцевої пожежної охорони)</t>
  </si>
  <si>
    <t>Інші субвенції з місцевого бюджету (субвенція  з бюджету  Прибужанівської сільської територіальної громади до бюджету Бузької сільської територіальної громади на утримання КНП «Бузький центр первинної медико – санітарної допомоги»)</t>
  </si>
  <si>
    <t>Інші субвенції з місцевого бюджету (субвенція  з бюджету  Прибужанівської сільської територіальної громади до бюджету Бузької сільської територіальної громади на надання позашкільної освіти)</t>
  </si>
  <si>
    <t>Інші субвенції з місцевого бюджету (субвенція  з бюджету  Прибужанівської сільської територіальної громади до бюджету Вознесенської міської територіальної громади на придбання інсуліну для  населення Прибужанівської сільської ради комунальним  підприємством "Комунальне некомерційне підприємство Вознесенська багатопрофільна лікарня")</t>
  </si>
  <si>
    <t>Інші субвенції з місцевого бюджету (субвенція  з бюджету  Прибужанівської сільської територіальної громади до бюджету Вознесенської міської територіальної громади для надання послуг дітям – інвалідам Прибужанівської сільської ради  в  Комунальній установі 
«Центр соціальної реабілітації дітей – інвалідів міста Вознесенська»)</t>
  </si>
  <si>
    <t>до рішення Прибужанівської сільської ради</t>
  </si>
  <si>
    <t xml:space="preserve"> від24.12.2020р. №19</t>
  </si>
  <si>
    <t>Секретар</t>
  </si>
  <si>
    <t>Алексєєва З.А.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</si>
</sst>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;\-#,##0;#,&quot;-&quot;"/>
  </numFmts>
  <fonts count="7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164" fontId="1" fillId="2" borderId="3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64" fontId="1" fillId="2" borderId="7" xfId="0" applyNumberFormat="1" applyFont="1" applyFill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0" fontId="1" fillId="0" borderId="2" xfId="0" applyFont="1" applyBorder="1" applyAlignment="1">
      <alignment horizontal="centerContinuous" vertical="center" wrapText="1"/>
    </xf>
    <xf numFmtId="0" fontId="1" fillId="0" borderId="7" xfId="0" applyFont="1" applyBorder="1" applyAlignment="1">
      <alignment horizontal="centerContinuous" vertical="center"/>
    </xf>
    <xf numFmtId="0" fontId="0" fillId="0" borderId="2" xfId="0" applyBorder="1" applyAlignment="1">
      <alignment horizontal="centerContinuous" vertical="center" wrapText="1"/>
    </xf>
    <xf numFmtId="0" fontId="0" fillId="0" borderId="7" xfId="0" applyBorder="1" applyAlignment="1">
      <alignment horizontal="centerContinuous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Continuous" vertical="center" wrapText="1"/>
    </xf>
    <xf numFmtId="0" fontId="0" fillId="0" borderId="6" xfId="0" applyBorder="1" applyAlignment="1">
      <alignment horizontal="centerContinuous" vertical="center"/>
    </xf>
    <xf numFmtId="164" fontId="0" fillId="0" borderId="6" xfId="0" applyNumberFormat="1" applyBorder="1" applyAlignment="1">
      <alignment horizontal="center" vertical="center"/>
    </xf>
    <xf numFmtId="164" fontId="1" fillId="3" borderId="3" xfId="0" applyNumberFormat="1" applyFont="1" applyFill="1" applyBorder="1" applyAlignment="1">
      <alignment horizontal="center"/>
    </xf>
    <xf numFmtId="164" fontId="1" fillId="3" borderId="7" xfId="0" applyNumberFormat="1" applyFont="1" applyFill="1" applyBorder="1" applyAlignment="1">
      <alignment horizontal="center"/>
    </xf>
    <xf numFmtId="0" fontId="1" fillId="3" borderId="7" xfId="0" applyFont="1" applyFill="1" applyBorder="1" applyAlignment="1">
      <alignment horizontal="centerContinuous" vertical="center"/>
    </xf>
    <xf numFmtId="0" fontId="1" fillId="3" borderId="2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left" vertical="center"/>
    </xf>
    <xf numFmtId="0" fontId="1" fillId="0" borderId="3" xfId="0" applyFont="1" applyBorder="1" applyAlignment="1">
      <alignment horizontal="centerContinuous" vertical="center"/>
    </xf>
    <xf numFmtId="0" fontId="1" fillId="0" borderId="3" xfId="0" applyFont="1" applyBorder="1" applyAlignment="1">
      <alignment horizontal="centerContinuous" vertical="center" wrapText="1"/>
    </xf>
    <xf numFmtId="0" fontId="0" fillId="0" borderId="4" xfId="0" applyBorder="1" applyAlignment="1">
      <alignment horizontal="centerContinuous" vertical="center"/>
    </xf>
    <xf numFmtId="164" fontId="0" fillId="0" borderId="4" xfId="0" applyNumberFormat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4" fillId="0" borderId="0" xfId="0" applyFont="1"/>
    <xf numFmtId="0" fontId="4" fillId="0" borderId="5" xfId="0" applyFont="1" applyBorder="1" applyAlignment="1">
      <alignment horizontal="centerContinuous" vertical="center"/>
    </xf>
    <xf numFmtId="0" fontId="4" fillId="0" borderId="5" xfId="0" applyFont="1" applyBorder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Continuous" vertical="center"/>
    </xf>
    <xf numFmtId="0" fontId="4" fillId="0" borderId="8" xfId="0" applyFont="1" applyBorder="1" applyAlignment="1">
      <alignment horizontal="left" vertical="center" wrapText="1"/>
    </xf>
    <xf numFmtId="164" fontId="4" fillId="0" borderId="8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Continuous" vertical="center"/>
    </xf>
    <xf numFmtId="0" fontId="5" fillId="0" borderId="3" xfId="0" applyFont="1" applyBorder="1" applyAlignment="1">
      <alignment horizontal="centerContinuous" vertical="center" wrapText="1"/>
    </xf>
    <xf numFmtId="164" fontId="5" fillId="0" borderId="3" xfId="0" applyNumberFormat="1" applyFont="1" applyBorder="1" applyAlignment="1">
      <alignment horizontal="center" vertical="center"/>
    </xf>
    <xf numFmtId="164" fontId="5" fillId="0" borderId="0" xfId="0" applyNumberFormat="1" applyFont="1"/>
    <xf numFmtId="0" fontId="5" fillId="0" borderId="0" xfId="0" applyFont="1"/>
    <xf numFmtId="0" fontId="5" fillId="0" borderId="4" xfId="0" applyFont="1" applyBorder="1" applyAlignment="1">
      <alignment horizontal="centerContinuous" vertical="center"/>
    </xf>
    <xf numFmtId="0" fontId="5" fillId="0" borderId="4" xfId="0" applyFont="1" applyBorder="1" applyAlignment="1">
      <alignment horizontal="centerContinuous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left" vertical="center" wrapText="1"/>
    </xf>
    <xf numFmtId="0" fontId="0" fillId="0" borderId="0" xfId="0" applyAlignment="1"/>
    <xf numFmtId="164" fontId="0" fillId="0" borderId="0" xfId="0" applyNumberFormat="1"/>
    <xf numFmtId="0" fontId="4" fillId="0" borderId="0" xfId="0" applyFont="1" applyAlignment="1">
      <alignment horizontal="center"/>
    </xf>
    <xf numFmtId="164" fontId="4" fillId="0" borderId="0" xfId="0" applyNumberFormat="1" applyFont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/>
    <xf numFmtId="0" fontId="0" fillId="0" borderId="0" xfId="0" applyAlignment="1">
      <alignment horizontal="right" wrapText="1"/>
    </xf>
    <xf numFmtId="0" fontId="1" fillId="0" borderId="0" xfId="0" applyFont="1" applyAlignment="1">
      <alignment horizontal="center"/>
    </xf>
    <xf numFmtId="0" fontId="2" fillId="0" borderId="0" xfId="0" quotePrefix="1" applyFont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7"/>
  <sheetViews>
    <sheetView tabSelected="1" view="pageBreakPreview" topLeftCell="A20" zoomScale="85" zoomScaleNormal="85" zoomScaleSheetLayoutView="85" workbookViewId="0">
      <selection activeCell="B67" sqref="B67:D67"/>
    </sheetView>
  </sheetViews>
  <sheetFormatPr defaultRowHeight="12.75" x14ac:dyDescent="0.2"/>
  <cols>
    <col min="1" max="2" width="20.7109375" customWidth="1"/>
    <col min="3" max="3" width="100.7109375" customWidth="1"/>
    <col min="4" max="4" width="20.7109375" customWidth="1"/>
  </cols>
  <sheetData>
    <row r="1" spans="1:4" x14ac:dyDescent="0.2">
      <c r="A1" s="2"/>
      <c r="C1" s="55" t="s">
        <v>0</v>
      </c>
      <c r="D1" s="56"/>
    </row>
    <row r="2" spans="1:4" x14ac:dyDescent="0.2">
      <c r="A2" s="50"/>
      <c r="C2" s="55" t="s">
        <v>65</v>
      </c>
      <c r="D2" s="55"/>
    </row>
    <row r="3" spans="1:4" x14ac:dyDescent="0.2">
      <c r="C3" s="57" t="s">
        <v>66</v>
      </c>
      <c r="D3" s="56"/>
    </row>
    <row r="4" spans="1:4" ht="25.5" customHeight="1" x14ac:dyDescent="0.2">
      <c r="C4" s="55"/>
      <c r="D4" s="56"/>
    </row>
    <row r="5" spans="1:4" ht="25.5" customHeight="1" x14ac:dyDescent="0.2">
      <c r="C5" s="1"/>
      <c r="D5" s="2"/>
    </row>
    <row r="6" spans="1:4" x14ac:dyDescent="0.2">
      <c r="A6" s="58" t="s">
        <v>1</v>
      </c>
      <c r="B6" s="54"/>
      <c r="C6" s="54"/>
      <c r="D6" s="54"/>
    </row>
    <row r="7" spans="1:4" x14ac:dyDescent="0.2">
      <c r="A7" s="59" t="s">
        <v>2</v>
      </c>
      <c r="B7" s="54"/>
      <c r="C7" s="54"/>
      <c r="D7" s="54"/>
    </row>
    <row r="8" spans="1:4" x14ac:dyDescent="0.2">
      <c r="A8" s="54" t="s">
        <v>3</v>
      </c>
      <c r="B8" s="54"/>
      <c r="C8" s="54"/>
      <c r="D8" s="54"/>
    </row>
    <row r="9" spans="1:4" ht="21.95" customHeight="1" x14ac:dyDescent="0.25">
      <c r="A9" s="3" t="s">
        <v>4</v>
      </c>
    </row>
    <row r="10" spans="1:4" x14ac:dyDescent="0.2">
      <c r="D10" s="1" t="s">
        <v>5</v>
      </c>
    </row>
    <row r="11" spans="1:4" ht="38.25" x14ac:dyDescent="0.2">
      <c r="A11" s="7" t="s">
        <v>6</v>
      </c>
      <c r="B11" s="60" t="s">
        <v>7</v>
      </c>
      <c r="C11" s="61"/>
      <c r="D11" s="8" t="s">
        <v>8</v>
      </c>
    </row>
    <row r="12" spans="1:4" x14ac:dyDescent="0.2">
      <c r="A12" s="4">
        <v>1</v>
      </c>
      <c r="B12" s="62">
        <v>2</v>
      </c>
      <c r="C12" s="63"/>
      <c r="D12" s="9">
        <v>3</v>
      </c>
    </row>
    <row r="13" spans="1:4" x14ac:dyDescent="0.2">
      <c r="A13" s="64" t="s">
        <v>9</v>
      </c>
      <c r="B13" s="64"/>
      <c r="C13" s="64"/>
      <c r="D13" s="64"/>
    </row>
    <row r="14" spans="1:4" x14ac:dyDescent="0.2">
      <c r="A14" s="11" t="s">
        <v>10</v>
      </c>
      <c r="B14" s="15" t="s">
        <v>11</v>
      </c>
      <c r="C14" s="16"/>
      <c r="D14" s="13">
        <v>6011100</v>
      </c>
    </row>
    <row r="15" spans="1:4" x14ac:dyDescent="0.2">
      <c r="A15" s="12" t="s">
        <v>12</v>
      </c>
      <c r="B15" s="17" t="s">
        <v>13</v>
      </c>
      <c r="C15" s="18"/>
      <c r="D15" s="14">
        <v>6011100</v>
      </c>
    </row>
    <row r="16" spans="1:4" x14ac:dyDescent="0.2">
      <c r="A16" s="11" t="s">
        <v>14</v>
      </c>
      <c r="B16" s="15" t="s">
        <v>15</v>
      </c>
      <c r="C16" s="16"/>
      <c r="D16" s="13">
        <v>26523400</v>
      </c>
    </row>
    <row r="17" spans="1:5" x14ac:dyDescent="0.2">
      <c r="A17" s="12" t="s">
        <v>12</v>
      </c>
      <c r="B17" s="17" t="s">
        <v>13</v>
      </c>
      <c r="C17" s="18"/>
      <c r="D17" s="14">
        <v>26523400</v>
      </c>
    </row>
    <row r="18" spans="1:5" ht="25.5" x14ac:dyDescent="0.2">
      <c r="A18" s="11" t="s">
        <v>16</v>
      </c>
      <c r="B18" s="15" t="s">
        <v>17</v>
      </c>
      <c r="C18" s="16"/>
      <c r="D18" s="13">
        <v>1323100</v>
      </c>
    </row>
    <row r="19" spans="1:5" x14ac:dyDescent="0.2">
      <c r="A19" s="12" t="s">
        <v>18</v>
      </c>
      <c r="B19" s="17" t="s">
        <v>19</v>
      </c>
      <c r="C19" s="18"/>
      <c r="D19" s="14">
        <v>1323100</v>
      </c>
    </row>
    <row r="20" spans="1:5" ht="25.5" x14ac:dyDescent="0.2">
      <c r="A20" s="11" t="s">
        <v>20</v>
      </c>
      <c r="B20" s="15" t="s">
        <v>21</v>
      </c>
      <c r="C20" s="16"/>
      <c r="D20" s="13">
        <v>26549</v>
      </c>
    </row>
    <row r="21" spans="1:5" x14ac:dyDescent="0.2">
      <c r="A21" s="12" t="s">
        <v>18</v>
      </c>
      <c r="B21" s="17" t="s">
        <v>19</v>
      </c>
      <c r="C21" s="18"/>
      <c r="D21" s="14">
        <v>26549</v>
      </c>
    </row>
    <row r="22" spans="1:5" x14ac:dyDescent="0.2">
      <c r="A22" s="11" t="s">
        <v>22</v>
      </c>
      <c r="B22" s="15" t="s">
        <v>23</v>
      </c>
      <c r="C22" s="16"/>
      <c r="D22" s="13">
        <v>1206146</v>
      </c>
    </row>
    <row r="23" spans="1:5" x14ac:dyDescent="0.2">
      <c r="A23" s="12" t="s">
        <v>18</v>
      </c>
      <c r="B23" s="17" t="s">
        <v>19</v>
      </c>
      <c r="C23" s="18"/>
      <c r="D23" s="14">
        <v>104800</v>
      </c>
    </row>
    <row r="24" spans="1:5" x14ac:dyDescent="0.2">
      <c r="A24" s="12" t="s">
        <v>24</v>
      </c>
      <c r="B24" s="17" t="s">
        <v>25</v>
      </c>
      <c r="C24" s="18"/>
      <c r="D24" s="14">
        <v>112945</v>
      </c>
      <c r="E24" s="51">
        <f>SUM(D24:D26)</f>
        <v>1101346</v>
      </c>
    </row>
    <row r="25" spans="1:5" x14ac:dyDescent="0.2">
      <c r="A25" s="12" t="s">
        <v>26</v>
      </c>
      <c r="B25" s="17" t="s">
        <v>27</v>
      </c>
      <c r="C25" s="18"/>
      <c r="D25" s="14">
        <v>84217</v>
      </c>
    </row>
    <row r="26" spans="1:5" x14ac:dyDescent="0.2">
      <c r="A26" s="12" t="s">
        <v>28</v>
      </c>
      <c r="B26" s="17" t="s">
        <v>29</v>
      </c>
      <c r="C26" s="18"/>
      <c r="D26" s="14">
        <v>904184</v>
      </c>
    </row>
    <row r="27" spans="1:5" ht="25.5" x14ac:dyDescent="0.2">
      <c r="A27" s="11" t="s">
        <v>30</v>
      </c>
      <c r="B27" s="15" t="s">
        <v>31</v>
      </c>
      <c r="C27" s="16"/>
      <c r="D27" s="13">
        <v>115600</v>
      </c>
    </row>
    <row r="28" spans="1:5" x14ac:dyDescent="0.2">
      <c r="A28" s="19" t="s">
        <v>18</v>
      </c>
      <c r="B28" s="20" t="s">
        <v>19</v>
      </c>
      <c r="C28" s="21"/>
      <c r="D28" s="22">
        <v>115600</v>
      </c>
    </row>
    <row r="29" spans="1:5" x14ac:dyDescent="0.2">
      <c r="A29" s="64" t="s">
        <v>32</v>
      </c>
      <c r="B29" s="64"/>
      <c r="C29" s="64"/>
      <c r="D29" s="64"/>
    </row>
    <row r="30" spans="1:5" x14ac:dyDescent="0.2">
      <c r="A30" s="26" t="s">
        <v>33</v>
      </c>
      <c r="B30" s="27" t="s">
        <v>34</v>
      </c>
      <c r="C30" s="25"/>
      <c r="D30" s="24">
        <v>35205895</v>
      </c>
    </row>
    <row r="31" spans="1:5" x14ac:dyDescent="0.2">
      <c r="A31" s="26" t="s">
        <v>33</v>
      </c>
      <c r="B31" s="27" t="s">
        <v>35</v>
      </c>
      <c r="C31" s="25"/>
      <c r="D31" s="24">
        <v>35205895</v>
      </c>
    </row>
    <row r="32" spans="1:5" x14ac:dyDescent="0.2">
      <c r="A32" s="26" t="s">
        <v>33</v>
      </c>
      <c r="B32" s="27" t="s">
        <v>36</v>
      </c>
      <c r="C32" s="25"/>
      <c r="D32" s="24">
        <v>0</v>
      </c>
    </row>
    <row r="34" spans="1:5" ht="21.95" customHeight="1" x14ac:dyDescent="0.25">
      <c r="A34" s="3" t="s">
        <v>37</v>
      </c>
      <c r="D34" s="1" t="s">
        <v>5</v>
      </c>
    </row>
    <row r="35" spans="1:5" ht="63.75" x14ac:dyDescent="0.2">
      <c r="A35" s="6" t="s">
        <v>38</v>
      </c>
      <c r="B35" s="6" t="s">
        <v>39</v>
      </c>
      <c r="C35" s="6" t="s">
        <v>40</v>
      </c>
      <c r="D35" s="6" t="s">
        <v>8</v>
      </c>
    </row>
    <row r="36" spans="1:5" x14ac:dyDescent="0.2">
      <c r="A36" s="5">
        <v>1</v>
      </c>
      <c r="B36" s="5">
        <v>2</v>
      </c>
      <c r="C36" s="5">
        <v>3</v>
      </c>
      <c r="D36" s="5">
        <v>4</v>
      </c>
    </row>
    <row r="37" spans="1:5" x14ac:dyDescent="0.2">
      <c r="A37" s="65" t="s">
        <v>41</v>
      </c>
      <c r="B37" s="65"/>
      <c r="C37" s="65"/>
      <c r="D37" s="65"/>
    </row>
    <row r="38" spans="1:5" ht="25.5" x14ac:dyDescent="0.2">
      <c r="A38" s="28" t="s">
        <v>42</v>
      </c>
      <c r="B38" s="28" t="s">
        <v>43</v>
      </c>
      <c r="C38" s="29" t="s">
        <v>31</v>
      </c>
      <c r="D38" s="10">
        <v>115600</v>
      </c>
    </row>
    <row r="39" spans="1:5" s="45" customFormat="1" ht="15.75" x14ac:dyDescent="0.25">
      <c r="A39" s="41" t="s">
        <v>44</v>
      </c>
      <c r="B39" s="41" t="s">
        <v>43</v>
      </c>
      <c r="C39" s="42" t="s">
        <v>45</v>
      </c>
      <c r="D39" s="43">
        <v>115600</v>
      </c>
    </row>
    <row r="40" spans="1:5" ht="24.75" customHeight="1" x14ac:dyDescent="0.2">
      <c r="A40" s="28" t="s">
        <v>46</v>
      </c>
      <c r="B40" s="28" t="s">
        <v>47</v>
      </c>
      <c r="C40" s="29" t="s">
        <v>23</v>
      </c>
      <c r="D40" s="10">
        <v>3326990</v>
      </c>
    </row>
    <row r="41" spans="1:5" s="45" customFormat="1" ht="24" customHeight="1" x14ac:dyDescent="0.25">
      <c r="A41" s="41" t="s">
        <v>48</v>
      </c>
      <c r="B41" s="41" t="s">
        <v>47</v>
      </c>
      <c r="C41" s="42" t="s">
        <v>49</v>
      </c>
      <c r="D41" s="43">
        <v>1108915</v>
      </c>
      <c r="E41" s="44">
        <f>SUM(D43:D50)-D41</f>
        <v>0</v>
      </c>
    </row>
    <row r="42" spans="1:5" x14ac:dyDescent="0.2">
      <c r="A42" s="30"/>
      <c r="B42" s="30"/>
      <c r="C42" s="37" t="s">
        <v>51</v>
      </c>
      <c r="D42" s="31"/>
    </row>
    <row r="43" spans="1:5" s="33" customFormat="1" ht="38.25" x14ac:dyDescent="0.2">
      <c r="A43" s="38"/>
      <c r="B43" s="38"/>
      <c r="C43" s="39" t="s">
        <v>52</v>
      </c>
      <c r="D43" s="40">
        <v>610115</v>
      </c>
    </row>
    <row r="44" spans="1:5" s="33" customFormat="1" ht="38.25" x14ac:dyDescent="0.2">
      <c r="A44" s="38"/>
      <c r="B44" s="38"/>
      <c r="C44" s="39" t="s">
        <v>53</v>
      </c>
      <c r="D44" s="40">
        <v>60000</v>
      </c>
      <c r="E44" s="53">
        <f>SUM(D44:D49)</f>
        <v>104800</v>
      </c>
    </row>
    <row r="45" spans="1:5" s="33" customFormat="1" ht="46.5" customHeight="1" x14ac:dyDescent="0.2">
      <c r="A45" s="38"/>
      <c r="B45" s="38"/>
      <c r="C45" s="39" t="s">
        <v>54</v>
      </c>
      <c r="D45" s="40">
        <v>20300</v>
      </c>
    </row>
    <row r="46" spans="1:5" s="33" customFormat="1" ht="64.5" customHeight="1" x14ac:dyDescent="0.2">
      <c r="A46" s="38"/>
      <c r="B46" s="38"/>
      <c r="C46" s="39" t="s">
        <v>55</v>
      </c>
      <c r="D46" s="40">
        <v>10000</v>
      </c>
    </row>
    <row r="47" spans="1:5" s="33" customFormat="1" ht="38.25" x14ac:dyDescent="0.2">
      <c r="A47" s="38"/>
      <c r="B47" s="38"/>
      <c r="C47" s="39" t="s">
        <v>56</v>
      </c>
      <c r="D47" s="40">
        <v>3700</v>
      </c>
    </row>
    <row r="48" spans="1:5" s="33" customFormat="1" ht="42" customHeight="1" x14ac:dyDescent="0.2">
      <c r="A48" s="38"/>
      <c r="B48" s="38"/>
      <c r="C48" s="39" t="s">
        <v>57</v>
      </c>
      <c r="D48" s="40">
        <v>7100</v>
      </c>
    </row>
    <row r="49" spans="1:6" s="33" customFormat="1" ht="63.75" x14ac:dyDescent="0.2">
      <c r="A49" s="38"/>
      <c r="B49" s="38"/>
      <c r="C49" s="39" t="s">
        <v>58</v>
      </c>
      <c r="D49" s="40">
        <v>3700</v>
      </c>
    </row>
    <row r="50" spans="1:6" s="33" customFormat="1" ht="31.5" customHeight="1" x14ac:dyDescent="0.2">
      <c r="A50" s="34"/>
      <c r="B50" s="34"/>
      <c r="C50" s="35" t="s">
        <v>59</v>
      </c>
      <c r="D50" s="36">
        <v>394000</v>
      </c>
    </row>
    <row r="51" spans="1:6" s="45" customFormat="1" ht="17.25" customHeight="1" x14ac:dyDescent="0.25">
      <c r="A51" s="41" t="s">
        <v>24</v>
      </c>
      <c r="B51" s="41" t="s">
        <v>47</v>
      </c>
      <c r="C51" s="42" t="s">
        <v>25</v>
      </c>
      <c r="D51" s="43">
        <v>1073181</v>
      </c>
    </row>
    <row r="52" spans="1:6" x14ac:dyDescent="0.2">
      <c r="A52" s="30"/>
      <c r="B52" s="30"/>
      <c r="C52" s="37" t="s">
        <v>51</v>
      </c>
      <c r="D52" s="31"/>
    </row>
    <row r="53" spans="1:6" s="33" customFormat="1" ht="25.5" x14ac:dyDescent="0.2">
      <c r="A53" s="34"/>
      <c r="B53" s="38"/>
      <c r="C53" s="39" t="s">
        <v>60</v>
      </c>
      <c r="D53" s="40">
        <v>1073181</v>
      </c>
    </row>
    <row r="54" spans="1:6" s="45" customFormat="1" ht="15.75" x14ac:dyDescent="0.25">
      <c r="A54" s="41" t="s">
        <v>26</v>
      </c>
      <c r="B54" s="41" t="s">
        <v>47</v>
      </c>
      <c r="C54" s="42" t="s">
        <v>27</v>
      </c>
      <c r="D54" s="43">
        <v>783062</v>
      </c>
      <c r="E54" s="44">
        <f>SUM(D56:D57)-D54</f>
        <v>0</v>
      </c>
    </row>
    <row r="55" spans="1:6" x14ac:dyDescent="0.2">
      <c r="A55" s="30"/>
      <c r="B55" s="30"/>
      <c r="C55" s="37" t="s">
        <v>51</v>
      </c>
      <c r="D55" s="31"/>
    </row>
    <row r="56" spans="1:6" s="33" customFormat="1" ht="38.25" x14ac:dyDescent="0.2">
      <c r="A56" s="38"/>
      <c r="B56" s="38"/>
      <c r="C56" s="39" t="s">
        <v>61</v>
      </c>
      <c r="D56" s="40">
        <v>588277</v>
      </c>
    </row>
    <row r="57" spans="1:6" s="33" customFormat="1" ht="25.5" x14ac:dyDescent="0.2">
      <c r="A57" s="34"/>
      <c r="B57" s="38"/>
      <c r="C57" s="49" t="s">
        <v>62</v>
      </c>
      <c r="D57" s="40">
        <v>194785</v>
      </c>
    </row>
    <row r="58" spans="1:6" s="45" customFormat="1" ht="15.75" x14ac:dyDescent="0.25">
      <c r="A58" s="46" t="s">
        <v>44</v>
      </c>
      <c r="B58" s="46" t="s">
        <v>47</v>
      </c>
      <c r="C58" s="47" t="s">
        <v>45</v>
      </c>
      <c r="D58" s="48">
        <v>361832</v>
      </c>
      <c r="E58" s="44">
        <f>SUM(D60:D61)-D58</f>
        <v>0</v>
      </c>
      <c r="F58" s="44">
        <f>D58+D39</f>
        <v>477432</v>
      </c>
    </row>
    <row r="59" spans="1:6" x14ac:dyDescent="0.2">
      <c r="A59" s="30"/>
      <c r="B59" s="30"/>
      <c r="C59" s="37" t="s">
        <v>51</v>
      </c>
      <c r="D59" s="31"/>
    </row>
    <row r="60" spans="1:6" s="33" customFormat="1" ht="51" x14ac:dyDescent="0.2">
      <c r="A60" s="38"/>
      <c r="B60" s="38"/>
      <c r="C60" s="39" t="s">
        <v>63</v>
      </c>
      <c r="D60" s="40">
        <v>232582</v>
      </c>
    </row>
    <row r="61" spans="1:6" s="33" customFormat="1" ht="51" x14ac:dyDescent="0.2">
      <c r="A61" s="34"/>
      <c r="B61" s="38"/>
      <c r="C61" s="39" t="s">
        <v>64</v>
      </c>
      <c r="D61" s="40">
        <v>129250</v>
      </c>
    </row>
    <row r="62" spans="1:6" ht="20.100000000000001" customHeight="1" x14ac:dyDescent="0.2">
      <c r="A62" s="65" t="s">
        <v>50</v>
      </c>
      <c r="B62" s="65"/>
      <c r="C62" s="65"/>
      <c r="D62" s="64"/>
    </row>
    <row r="63" spans="1:6" x14ac:dyDescent="0.2">
      <c r="A63" s="32" t="s">
        <v>33</v>
      </c>
      <c r="B63" s="32" t="s">
        <v>33</v>
      </c>
      <c r="C63" s="27" t="s">
        <v>34</v>
      </c>
      <c r="D63" s="23">
        <v>3442590</v>
      </c>
      <c r="F63" s="51">
        <f>D63-E44-D39</f>
        <v>3222190</v>
      </c>
    </row>
    <row r="64" spans="1:6" x14ac:dyDescent="0.2">
      <c r="A64" s="32" t="s">
        <v>33</v>
      </c>
      <c r="B64" s="32" t="s">
        <v>33</v>
      </c>
      <c r="C64" s="27" t="s">
        <v>35</v>
      </c>
      <c r="D64" s="23">
        <v>3442590</v>
      </c>
    </row>
    <row r="65" spans="1:4" x14ac:dyDescent="0.2">
      <c r="A65" s="32" t="s">
        <v>33</v>
      </c>
      <c r="B65" s="32" t="s">
        <v>33</v>
      </c>
      <c r="C65" s="27" t="s">
        <v>36</v>
      </c>
      <c r="D65" s="23">
        <v>0</v>
      </c>
    </row>
    <row r="67" spans="1:4" x14ac:dyDescent="0.2">
      <c r="A67" s="52"/>
      <c r="B67" s="66" t="s">
        <v>67</v>
      </c>
      <c r="D67" s="66" t="s">
        <v>68</v>
      </c>
    </row>
  </sheetData>
  <mergeCells count="13">
    <mergeCell ref="B11:C11"/>
    <mergeCell ref="B12:C12"/>
    <mergeCell ref="A13:D13"/>
    <mergeCell ref="A29:D29"/>
    <mergeCell ref="A37:D37"/>
    <mergeCell ref="A62:D62"/>
    <mergeCell ref="A8:D8"/>
    <mergeCell ref="C1:D1"/>
    <mergeCell ref="C3:D3"/>
    <mergeCell ref="C4:D4"/>
    <mergeCell ref="A6:D6"/>
    <mergeCell ref="A7:D7"/>
    <mergeCell ref="C2:D2"/>
  </mergeCells>
  <pageMargins left="0.59055118110236204" right="0.59055118110236204" top="0.39370078740157499" bottom="0.39370078740157499" header="0" footer="0"/>
  <pageSetup scale="64" fitToHeight="500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XTreme.ws</dc:creator>
  <cp:lastModifiedBy>XTreme.ws</cp:lastModifiedBy>
  <cp:lastPrinted>2021-01-15T09:13:11Z</cp:lastPrinted>
  <dcterms:created xsi:type="dcterms:W3CDTF">2021-01-03T20:39:10Z</dcterms:created>
  <dcterms:modified xsi:type="dcterms:W3CDTF">2021-01-15T09:13:31Z</dcterms:modified>
</cp:coreProperties>
</file>