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D18" i="2" l="1"/>
  <c r="D15" i="2" l="1"/>
  <c r="D17" i="2"/>
  <c r="C25" i="2" l="1"/>
  <c r="C17" i="2" l="1"/>
  <c r="D26" i="2" l="1"/>
  <c r="D23" i="2"/>
  <c r="C23" i="2" s="1"/>
  <c r="D14" i="2"/>
  <c r="D22" i="2" s="1"/>
  <c r="C15" i="2" l="1"/>
  <c r="D13" i="2"/>
  <c r="F18" i="2"/>
  <c r="F19" i="1"/>
  <c r="E19" i="1"/>
  <c r="F20" i="1"/>
  <c r="E20" i="1"/>
  <c r="E22" i="1"/>
  <c r="D16" i="1"/>
  <c r="D15" i="1"/>
  <c r="D21" i="2" l="1"/>
  <c r="D19" i="2"/>
  <c r="F26" i="2"/>
  <c r="F22" i="2" s="1"/>
  <c r="F21" i="2" s="1"/>
  <c r="E18" i="2"/>
  <c r="F14" i="2"/>
  <c r="F13" i="2" s="1"/>
  <c r="F19" i="2" s="1"/>
  <c r="F27" i="2" s="1"/>
  <c r="D14" i="1"/>
  <c r="F16" i="1"/>
  <c r="F22" i="1" s="1"/>
  <c r="D27" i="2" l="1"/>
  <c r="E26" i="2"/>
  <c r="E14" i="2"/>
  <c r="C18" i="2"/>
  <c r="E16" i="1"/>
  <c r="F14" i="1"/>
  <c r="F13" i="1" s="1"/>
  <c r="F17" i="1" s="1"/>
  <c r="F23" i="1" s="1"/>
  <c r="E13" i="2" l="1"/>
  <c r="C14" i="2"/>
  <c r="E22" i="2"/>
  <c r="C26" i="2"/>
  <c r="E14" i="1"/>
  <c r="E13" i="1" s="1"/>
  <c r="E17" i="1" s="1"/>
  <c r="E23" i="1" s="1"/>
  <c r="C16" i="1"/>
  <c r="D22" i="1"/>
  <c r="D21" i="1"/>
  <c r="D13" i="1"/>
  <c r="D19" i="1" s="1"/>
  <c r="E21" i="2" l="1"/>
  <c r="C21" i="2" s="1"/>
  <c r="C22" i="2"/>
  <c r="E19" i="2"/>
  <c r="C13" i="2"/>
  <c r="D17" i="1"/>
  <c r="D20" i="1"/>
  <c r="C20" i="1" s="1"/>
  <c r="C21" i="1"/>
  <c r="C22" i="1"/>
  <c r="C19" i="1"/>
  <c r="C15" i="1"/>
  <c r="C14" i="1"/>
  <c r="C13" i="1"/>
  <c r="E27" i="2" l="1"/>
  <c r="C19" i="2"/>
  <c r="C27" i="2" s="1"/>
  <c r="C17" i="1"/>
  <c r="C23" i="1" s="1"/>
  <c r="D23" i="1"/>
</calcChain>
</file>

<file path=xl/sharedStrings.xml><?xml version="1.0" encoding="utf-8"?>
<sst xmlns="http://schemas.openxmlformats.org/spreadsheetml/2006/main" count="64" uniqueCount="29">
  <si>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</si>
  <si>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</si>
  <si>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</si>
  <si>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</si>
  <si>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</si>
  <si>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</si>
  <si>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</si>
  <si>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</si>
  <si>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</si>
  <si>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</si>
  <si>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</si>
  <si>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</si>
  <si>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</si>
  <si>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</si>
  <si>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</si>
  <si>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</si>
  <si>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</si>
  <si>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</si>
  <si>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</si>
  <si>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</si>
  <si>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</si>
  <si>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</si>
  <si>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</si>
  <si>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</si>
  <si>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</si>
  <si>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</si>
  <si>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</si>
  <si>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</si>
  <si>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06.08.2021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</si>
</sst>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D19" sqref="D1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9" t="s">
        <v>28</v>
      </c>
    </row>
    <row r="5" spans="1:9" ht="30" customHeight="1" x14ac:dyDescent="0.25">
      <c r="A5" s="35" t="s">
        <v>1</v>
      </c>
      <c r="B5" s="36"/>
      <c r="C5" s="36"/>
      <c r="D5" s="36"/>
      <c r="E5" s="36"/>
      <c r="F5" s="36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9" x14ac:dyDescent="0.25">
      <c r="A9" s="37"/>
      <c r="B9" s="37"/>
      <c r="C9" s="37"/>
      <c r="D9" s="37"/>
      <c r="E9" s="37" t="s">
        <v>8</v>
      </c>
      <c r="F9" s="37" t="s">
        <v>9</v>
      </c>
    </row>
    <row r="10" spans="1:9" x14ac:dyDescent="0.25">
      <c r="A10" s="37"/>
      <c r="B10" s="37"/>
      <c r="C10" s="37"/>
      <c r="D10" s="37"/>
      <c r="E10" s="37"/>
      <c r="F10" s="37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2" t="s">
        <v>10</v>
      </c>
      <c r="B12" s="33"/>
      <c r="C12" s="33"/>
      <c r="D12" s="33"/>
      <c r="E12" s="33"/>
      <c r="F12" s="34"/>
    </row>
    <row r="13" spans="1:9" x14ac:dyDescent="0.25">
      <c r="A13" s="6">
        <v>200000</v>
      </c>
      <c r="B13" s="7" t="s">
        <v>11</v>
      </c>
      <c r="C13" s="8">
        <f>D13+E13</f>
        <v>5690813</v>
      </c>
      <c r="D13" s="9">
        <f>D14</f>
        <v>4959474</v>
      </c>
      <c r="E13" s="9">
        <f t="shared" ref="E13:F13" si="0">E14</f>
        <v>731339</v>
      </c>
      <c r="F13" s="9">
        <f t="shared" si="0"/>
        <v>731339</v>
      </c>
    </row>
    <row r="14" spans="1:9" ht="30" x14ac:dyDescent="0.25">
      <c r="A14" s="6">
        <v>208000</v>
      </c>
      <c r="B14" s="7" t="s">
        <v>12</v>
      </c>
      <c r="C14" s="8">
        <f>D14+E14</f>
        <v>5690813</v>
      </c>
      <c r="D14" s="9">
        <f>D15+D18</f>
        <v>4959474</v>
      </c>
      <c r="E14" s="9">
        <f t="shared" ref="E14:F14" si="1">E15+E18</f>
        <v>731339</v>
      </c>
      <c r="F14" s="9">
        <f t="shared" si="1"/>
        <v>731339</v>
      </c>
    </row>
    <row r="15" spans="1:9" x14ac:dyDescent="0.25">
      <c r="A15" s="10">
        <v>208100</v>
      </c>
      <c r="B15" s="11" t="s">
        <v>13</v>
      </c>
      <c r="C15" s="12">
        <f>D15+E15</f>
        <v>5690813</v>
      </c>
      <c r="D15" s="13">
        <f>131030+2845984+466912+2201334+8000+32850+4703</f>
        <v>5690813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1962850</v>
      </c>
      <c r="D17" s="27">
        <f>1930000+32850</f>
        <v>1962850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f>-8937-8323-275709-30200-288770-323-50000-17207-38500-13370</f>
        <v>-731339</v>
      </c>
      <c r="E18" s="13">
        <f>F18</f>
        <v>731339</v>
      </c>
      <c r="F18" s="13">
        <f>-D18</f>
        <v>731339</v>
      </c>
      <c r="I18" s="23"/>
    </row>
    <row r="19" spans="1:9" x14ac:dyDescent="0.25">
      <c r="A19" s="14" t="s">
        <v>15</v>
      </c>
      <c r="B19" s="15" t="s">
        <v>16</v>
      </c>
      <c r="C19" s="8">
        <f>D19+E19</f>
        <v>5690813</v>
      </c>
      <c r="D19" s="8">
        <f>D13</f>
        <v>4959474</v>
      </c>
      <c r="E19" s="8">
        <f t="shared" ref="E19:F19" si="2">E13</f>
        <v>731339</v>
      </c>
      <c r="F19" s="8">
        <f t="shared" si="2"/>
        <v>731339</v>
      </c>
      <c r="I19" s="23"/>
    </row>
    <row r="20" spans="1:9" ht="21" customHeight="1" x14ac:dyDescent="0.25">
      <c r="A20" s="32" t="s">
        <v>17</v>
      </c>
      <c r="B20" s="33"/>
      <c r="C20" s="33"/>
      <c r="D20" s="33"/>
      <c r="E20" s="33"/>
      <c r="F20" s="34"/>
    </row>
    <row r="21" spans="1:9" x14ac:dyDescent="0.25">
      <c r="A21" s="6">
        <v>600000</v>
      </c>
      <c r="B21" s="7" t="s">
        <v>18</v>
      </c>
      <c r="C21" s="8">
        <f>D21+E21</f>
        <v>5690813</v>
      </c>
      <c r="D21" s="9">
        <f>D13</f>
        <v>4959474</v>
      </c>
      <c r="E21" s="9">
        <f>E22</f>
        <v>731339</v>
      </c>
      <c r="F21" s="9">
        <f>F22</f>
        <v>731339</v>
      </c>
    </row>
    <row r="22" spans="1:9" x14ac:dyDescent="0.25">
      <c r="A22" s="6">
        <v>602000</v>
      </c>
      <c r="B22" s="7" t="s">
        <v>19</v>
      </c>
      <c r="C22" s="8">
        <f>D22+E22</f>
        <v>5690813</v>
      </c>
      <c r="D22" s="9">
        <f>D14</f>
        <v>4959474</v>
      </c>
      <c r="E22" s="9">
        <f>E23+E26</f>
        <v>731339</v>
      </c>
      <c r="F22" s="9">
        <f>F23+F26</f>
        <v>731339</v>
      </c>
    </row>
    <row r="23" spans="1:9" x14ac:dyDescent="0.25">
      <c r="A23" s="10">
        <v>602100</v>
      </c>
      <c r="B23" s="11" t="s">
        <v>13</v>
      </c>
      <c r="C23" s="12">
        <f>D23+E23</f>
        <v>5690813</v>
      </c>
      <c r="D23" s="9">
        <f>D15</f>
        <v>5690813</v>
      </c>
      <c r="E23" s="13">
        <v>0</v>
      </c>
      <c r="F23" s="13">
        <v>0</v>
      </c>
    </row>
    <row r="24" spans="1:9" ht="12.75" customHeight="1" x14ac:dyDescent="0.25">
      <c r="A24" s="28"/>
      <c r="B24" s="29" t="s">
        <v>27</v>
      </c>
      <c r="C24" s="30"/>
      <c r="D24" s="31"/>
      <c r="E24" s="31"/>
      <c r="F24" s="31"/>
    </row>
    <row r="25" spans="1:9" ht="55.5" customHeight="1" x14ac:dyDescent="0.25">
      <c r="A25" s="24"/>
      <c r="B25" s="25" t="s">
        <v>26</v>
      </c>
      <c r="C25" s="26">
        <f>D25+E25</f>
        <v>1930000</v>
      </c>
      <c r="D25" s="27">
        <v>1930000</v>
      </c>
      <c r="E25" s="27">
        <v>0</v>
      </c>
      <c r="F25" s="27">
        <v>0</v>
      </c>
    </row>
    <row r="26" spans="1:9" ht="45" x14ac:dyDescent="0.25">
      <c r="A26" s="10">
        <v>602400</v>
      </c>
      <c r="B26" s="11" t="s">
        <v>14</v>
      </c>
      <c r="C26" s="12">
        <f>D26+E26</f>
        <v>0</v>
      </c>
      <c r="D26" s="9">
        <f>D18</f>
        <v>-731339</v>
      </c>
      <c r="E26" s="9">
        <f>E18</f>
        <v>731339</v>
      </c>
      <c r="F26" s="9">
        <f t="shared" ref="F26" si="3">F18</f>
        <v>731339</v>
      </c>
    </row>
    <row r="27" spans="1:9" x14ac:dyDescent="0.25">
      <c r="A27" s="14" t="s">
        <v>15</v>
      </c>
      <c r="B27" s="15" t="s">
        <v>16</v>
      </c>
      <c r="C27" s="8">
        <f>C19</f>
        <v>5690813</v>
      </c>
      <c r="D27" s="8">
        <f t="shared" ref="D27:F27" si="4">D19</f>
        <v>4959474</v>
      </c>
      <c r="E27" s="8">
        <f t="shared" si="4"/>
        <v>731339</v>
      </c>
      <c r="F27" s="8">
        <f t="shared" si="4"/>
        <v>731339</v>
      </c>
    </row>
    <row r="30" spans="1:9" x14ac:dyDescent="0.25">
      <c r="B30" s="3" t="s">
        <v>20</v>
      </c>
      <c r="E30" s="3" t="s">
        <v>21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5" t="s">
        <v>1</v>
      </c>
      <c r="B5" s="36"/>
      <c r="C5" s="36"/>
      <c r="D5" s="36"/>
      <c r="E5" s="36"/>
      <c r="F5" s="36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6" x14ac:dyDescent="0.25">
      <c r="A9" s="37"/>
      <c r="B9" s="37"/>
      <c r="C9" s="37"/>
      <c r="D9" s="37"/>
      <c r="E9" s="37" t="s">
        <v>8</v>
      </c>
      <c r="F9" s="37" t="s">
        <v>9</v>
      </c>
    </row>
    <row r="10" spans="1:6" x14ac:dyDescent="0.25">
      <c r="A10" s="37"/>
      <c r="B10" s="37"/>
      <c r="C10" s="37"/>
      <c r="D10" s="37"/>
      <c r="E10" s="37"/>
      <c r="F10" s="37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2" t="s">
        <v>10</v>
      </c>
      <c r="B12" s="33"/>
      <c r="C12" s="33"/>
      <c r="D12" s="33"/>
      <c r="E12" s="33"/>
      <c r="F12" s="34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2" t="s">
        <v>17</v>
      </c>
      <c r="B18" s="33"/>
      <c r="C18" s="33"/>
      <c r="D18" s="33"/>
      <c r="E18" s="33"/>
      <c r="F18" s="34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2021-08-06T10:31:51Z</cp:lastPrinted>
  <dcterms:created xsi:type="dcterms:W3CDTF">2021-02-08T08:43:50Z</dcterms:created>
  <dcterms:modified xsi:type="dcterms:W3CDTF">2021-08-06T10:32:00Z</dcterms:modified>
</cp:coreProperties>
</file>