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1475" windowHeight="1029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I20" i="1" l="1"/>
  <c r="H20" i="1"/>
  <c r="G18" i="1"/>
  <c r="G11" i="1"/>
  <c r="G20" i="1" l="1"/>
  <c r="H12" i="1" l="1"/>
  <c r="H11" i="1" s="1"/>
  <c r="H18" i="1" l="1"/>
  <c r="I18" i="1"/>
  <c r="I11" i="1"/>
</calcChain>
</file>

<file path=xl/sharedStrings.xml><?xml version="1.0" encoding="utf-8"?>
<sst xmlns="http://schemas.openxmlformats.org/spreadsheetml/2006/main" count="63" uniqueCount="45">
  <si>
    <t>Додаток 6</t>
  </si>
  <si>
    <t>14517000000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</si>
  <si>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</si>
  <si>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</si>
  <si>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</si>
  <si>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</si>
  <si>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</si>
  <si>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</si>
  <si>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0100000</t>
  </si>
  <si>
    <t/>
  </si>
  <si>
    <t>Прибужанiвська сiльська рада</t>
  </si>
  <si>
    <t>0117310</t>
  </si>
  <si>
    <t>7310</t>
  </si>
  <si>
    <t>0443</t>
  </si>
  <si>
    <t>Будівництво-1 об`єктів житлово-комунального господарства</t>
  </si>
  <si>
    <t>2021-2021</t>
  </si>
  <si>
    <t>0117330</t>
  </si>
  <si>
    <t>7330</t>
  </si>
  <si>
    <t>Будівництво-1 інших об`єктів комунальної власності</t>
  </si>
  <si>
    <t>0600000</t>
  </si>
  <si>
    <t>Вiддiл освiти, молодi та спорту Прибужанiвської сiльської ради</t>
  </si>
  <si>
    <t>0617321</t>
  </si>
  <si>
    <t>7321</t>
  </si>
  <si>
    <t>Будівництво-1 освітніх установ та закладів</t>
  </si>
  <si>
    <t>УСЬОГО</t>
  </si>
  <si>
    <t>X</t>
  </si>
  <si>
    <t>до рішення Прибужанівської сільської ради</t>
  </si>
  <si>
    <t xml:space="preserve">Обсяги капітальних вкладень бюджету у розрізі інвестиційних проектів </t>
  </si>
  <si>
    <t>у 2021 році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</si>
  <si>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</si>
  <si>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</si>
  <si>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</si>
  <si>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</si>
  <si>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2021році, гривень</t>
  </si>
  <si>
    <t>Очікуваний рівень готовності проекту на кінець 2021року, %</t>
  </si>
  <si>
    <t>Секретар</t>
  </si>
  <si>
    <t>Зоя АЛЕКСЄЄВА</t>
  </si>
  <si>
    <t>Капітальний ремонт башти Рожновського в с.Новосілка Вознесенського району Миколаївської області</t>
  </si>
  <si>
    <t>«Вуличне освітлення с. Новосілка  – як засіб забезпечення соціально - економічного розвитку територіальної громади» (Капітальний  ремонт  ліній  зовнішнього  освітлення с. Новосілка по  вул. Степова   Вознесенського  району  Миколаївської  області від КТП №357)</t>
  </si>
  <si>
    <r>
      <t xml:space="preserve"> </t>
    </r>
    <r>
      <rPr>
        <sz val="10"/>
        <color theme="1"/>
        <rFont val="Calibri"/>
        <family val="2"/>
        <charset val="204"/>
        <scheme val="minor"/>
      </rPr>
      <t>«Освітлення вулиць - запорука безпеки життєдіяльності громади»   (Капітальний ремонт ліній зовнішнього освітлення с.Нове  по  вул.Дружби   Вознесенського району  Миколаївської області  від КТП-375).</t>
    </r>
  </si>
  <si>
    <t xml:space="preserve">«Зробимо  село  яскравішим!»  (Капітальний ремонт лінії зовнішнього освітлення    с.Мартинівське по вул.Кожедуба, вул.Садова, вул.Врожайна, пров. Залізничний           Вознесенського району  Миколаївської області від КТП№ 421) </t>
  </si>
  <si>
    <t xml:space="preserve"> «Світлий  вечір  -  привабливе  та  безпечне  село!» (Капітальний  ремонт  ліній  зовнішнього  освітлення  с. Прибужани  по  вул. Близнюка, вул.Бузька, вул.Жукова, пров. Тихий  в   Вознесенського району Миколаївської  області КТП№435)  </t>
  </si>
  <si>
    <t>Капітальний ремонт  по усуненню аварійності будівлі майстерні Прибужанівської ЗОШ  І-ІІІ ступенів</t>
  </si>
  <si>
    <t>від 18.06.2021 №4</t>
  </si>
  <si>
    <t>Капітальний ремонт приміщення будівлі за адресою с.Прибужани, вул.Одеська 2а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</si>
</sst>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#,&quot;-&quot;"/>
  </numFmts>
  <fonts count="9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top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164" fontId="2" fillId="2" borderId="1" xfId="0" applyNumberFormat="1" applyFont="1" applyFill="1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0" xfId="1" applyFont="1"/>
    <xf numFmtId="0" fontId="1" fillId="0" borderId="0" xfId="1"/>
    <xf numFmtId="0" fontId="4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0" fillId="0" borderId="0" xfId="0"/>
    <xf numFmtId="0" fontId="2" fillId="0" borderId="0" xfId="0" applyFont="1" applyAlignment="1">
      <alignment horizontal="left"/>
    </xf>
    <xf numFmtId="0" fontId="8" fillId="0" borderId="0" xfId="0" applyFont="1" applyAlignment="1">
      <alignment vertical="center" wrapText="1"/>
    </xf>
    <xf numFmtId="164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view="pageBreakPreview" zoomScaleNormal="100" zoomScaleSheetLayoutView="100" workbookViewId="0">
      <selection activeCell="I21" sqref="I21"/>
    </sheetView>
  </sheetViews>
  <sheetFormatPr defaultRowHeight="12.75" x14ac:dyDescent="0.2"/>
  <cols>
    <col min="1" max="3" width="12" customWidth="1"/>
    <col min="4" max="4" width="41" customWidth="1"/>
    <col min="5" max="5" width="62" customWidth="1"/>
    <col min="6" max="10" width="13.7109375" customWidth="1"/>
  </cols>
  <sheetData>
    <row r="1" spans="1:11" x14ac:dyDescent="0.2">
      <c r="H1" t="s">
        <v>0</v>
      </c>
    </row>
    <row r="2" spans="1:11" x14ac:dyDescent="0.2">
      <c r="H2" s="18" t="s">
        <v>26</v>
      </c>
    </row>
    <row r="3" spans="1:11" x14ac:dyDescent="0.2">
      <c r="H3" s="17" t="s">
        <v>43</v>
      </c>
    </row>
    <row r="5" spans="1:11" x14ac:dyDescent="0.2">
      <c r="A5" s="26" t="s">
        <v>27</v>
      </c>
      <c r="B5" s="27"/>
      <c r="C5" s="27"/>
      <c r="D5" s="27"/>
      <c r="E5" s="27"/>
      <c r="F5" s="27"/>
      <c r="G5" s="27"/>
      <c r="H5" s="27"/>
      <c r="I5" s="27"/>
      <c r="J5" s="27"/>
    </row>
    <row r="6" spans="1:11" x14ac:dyDescent="0.2">
      <c r="A6" s="26" t="s">
        <v>28</v>
      </c>
      <c r="B6" s="27"/>
      <c r="C6" s="27"/>
      <c r="D6" s="27"/>
      <c r="E6" s="27"/>
      <c r="F6" s="27"/>
      <c r="G6" s="27"/>
      <c r="H6" s="27"/>
      <c r="I6" s="27"/>
      <c r="J6" s="27"/>
    </row>
    <row r="7" spans="1:11" x14ac:dyDescent="0.2">
      <c r="A7" s="1" t="s">
        <v>1</v>
      </c>
    </row>
    <row r="8" spans="1:11" x14ac:dyDescent="0.2">
      <c r="A8" t="s">
        <v>2</v>
      </c>
      <c r="J8" s="2" t="s">
        <v>3</v>
      </c>
    </row>
    <row r="9" spans="1:11" s="3" customFormat="1" ht="89.25" x14ac:dyDescent="0.2">
      <c r="A9" s="19" t="s">
        <v>4</v>
      </c>
      <c r="B9" s="19" t="s">
        <v>5</v>
      </c>
      <c r="C9" s="19" t="s">
        <v>6</v>
      </c>
      <c r="D9" s="16" t="s">
        <v>7</v>
      </c>
      <c r="E9" s="16" t="s">
        <v>29</v>
      </c>
      <c r="F9" s="16" t="s">
        <v>30</v>
      </c>
      <c r="G9" s="16" t="s">
        <v>31</v>
      </c>
      <c r="H9" s="16" t="s">
        <v>32</v>
      </c>
      <c r="I9" s="16" t="s">
        <v>33</v>
      </c>
      <c r="J9" s="16" t="s">
        <v>34</v>
      </c>
    </row>
    <row r="10" spans="1:11" x14ac:dyDescent="0.2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</row>
    <row r="11" spans="1:11" x14ac:dyDescent="0.2">
      <c r="A11" s="5" t="s">
        <v>8</v>
      </c>
      <c r="B11" s="6" t="s">
        <v>9</v>
      </c>
      <c r="C11" s="6" t="s">
        <v>9</v>
      </c>
      <c r="D11" s="6" t="s">
        <v>10</v>
      </c>
      <c r="E11" s="6"/>
      <c r="F11" s="6" t="s">
        <v>9</v>
      </c>
      <c r="G11" s="7">
        <f>SUM(G12:G17)</f>
        <v>1337098</v>
      </c>
      <c r="H11" s="7">
        <f>SUM(H12:H17)</f>
        <v>80523</v>
      </c>
      <c r="I11" s="7">
        <f>SUM(I12:I17)</f>
        <v>80523</v>
      </c>
      <c r="J11" s="8">
        <v>0</v>
      </c>
    </row>
    <row r="12" spans="1:11" ht="25.5" x14ac:dyDescent="0.2">
      <c r="A12" s="9" t="s">
        <v>11</v>
      </c>
      <c r="B12" s="10" t="s">
        <v>12</v>
      </c>
      <c r="C12" s="10" t="s">
        <v>13</v>
      </c>
      <c r="D12" s="10" t="s">
        <v>14</v>
      </c>
      <c r="E12" s="10" t="s">
        <v>37</v>
      </c>
      <c r="F12" s="10" t="s">
        <v>15</v>
      </c>
      <c r="G12" s="21">
        <v>299293</v>
      </c>
      <c r="H12" s="11">
        <f>10200+323</f>
        <v>10523</v>
      </c>
      <c r="I12" s="12">
        <v>10523</v>
      </c>
      <c r="J12" s="12">
        <v>100</v>
      </c>
    </row>
    <row r="13" spans="1:11" s="22" customFormat="1" ht="51" x14ac:dyDescent="0.2">
      <c r="A13" s="29" t="s">
        <v>16</v>
      </c>
      <c r="B13" s="31" t="s">
        <v>17</v>
      </c>
      <c r="C13" s="31" t="s">
        <v>13</v>
      </c>
      <c r="D13" s="31" t="s">
        <v>18</v>
      </c>
      <c r="E13" s="24" t="s">
        <v>39</v>
      </c>
      <c r="F13" s="10" t="s">
        <v>15</v>
      </c>
      <c r="G13" s="21">
        <v>154142</v>
      </c>
      <c r="H13" s="11">
        <v>5000</v>
      </c>
      <c r="I13" s="12">
        <v>5000</v>
      </c>
      <c r="J13" s="12">
        <v>100</v>
      </c>
    </row>
    <row r="14" spans="1:11" s="22" customFormat="1" ht="51" x14ac:dyDescent="0.2">
      <c r="A14" s="30"/>
      <c r="B14" s="32"/>
      <c r="C14" s="32"/>
      <c r="D14" s="32"/>
      <c r="E14" s="10" t="s">
        <v>38</v>
      </c>
      <c r="F14" s="10" t="s">
        <v>15</v>
      </c>
      <c r="G14" s="21">
        <v>176419</v>
      </c>
      <c r="H14" s="11">
        <v>5000</v>
      </c>
      <c r="I14" s="12">
        <v>5000</v>
      </c>
      <c r="J14" s="12">
        <v>100</v>
      </c>
    </row>
    <row r="15" spans="1:11" s="22" customFormat="1" ht="51" x14ac:dyDescent="0.2">
      <c r="A15" s="30"/>
      <c r="B15" s="32"/>
      <c r="C15" s="32"/>
      <c r="D15" s="32"/>
      <c r="E15" s="10" t="s">
        <v>40</v>
      </c>
      <c r="F15" s="10" t="s">
        <v>15</v>
      </c>
      <c r="G15" s="21">
        <v>328039</v>
      </c>
      <c r="H15" s="11">
        <v>5000</v>
      </c>
      <c r="I15" s="12">
        <v>5000</v>
      </c>
      <c r="J15" s="12">
        <v>100</v>
      </c>
    </row>
    <row r="16" spans="1:11" s="22" customFormat="1" ht="51" x14ac:dyDescent="0.2">
      <c r="A16" s="30"/>
      <c r="B16" s="32"/>
      <c r="C16" s="32"/>
      <c r="D16" s="32"/>
      <c r="E16" s="10" t="s">
        <v>41</v>
      </c>
      <c r="F16" s="10" t="s">
        <v>15</v>
      </c>
      <c r="G16" s="21">
        <v>329205</v>
      </c>
      <c r="H16" s="11">
        <v>5000</v>
      </c>
      <c r="I16" s="12">
        <v>5000</v>
      </c>
      <c r="J16" s="12">
        <v>100</v>
      </c>
      <c r="K16" s="25"/>
    </row>
    <row r="17" spans="1:11" s="22" customFormat="1" ht="25.5" x14ac:dyDescent="0.2">
      <c r="A17" s="30"/>
      <c r="B17" s="32"/>
      <c r="C17" s="32"/>
      <c r="D17" s="32"/>
      <c r="E17" s="10" t="s">
        <v>44</v>
      </c>
      <c r="F17" s="10" t="s">
        <v>15</v>
      </c>
      <c r="G17" s="21">
        <v>50000</v>
      </c>
      <c r="H17" s="11">
        <v>50000</v>
      </c>
      <c r="I17" s="11">
        <v>50000</v>
      </c>
      <c r="J17" s="12">
        <v>100</v>
      </c>
      <c r="K17" s="25"/>
    </row>
    <row r="18" spans="1:11" ht="25.5" x14ac:dyDescent="0.2">
      <c r="A18" s="5" t="s">
        <v>19</v>
      </c>
      <c r="B18" s="6" t="s">
        <v>9</v>
      </c>
      <c r="C18" s="6" t="s">
        <v>9</v>
      </c>
      <c r="D18" s="6" t="s">
        <v>20</v>
      </c>
      <c r="E18" s="6"/>
      <c r="F18" s="6" t="s">
        <v>9</v>
      </c>
      <c r="G18" s="20">
        <f>SUM(G19)</f>
        <v>255709</v>
      </c>
      <c r="H18" s="20">
        <f t="shared" ref="H18:I18" si="0">SUM(H19)</f>
        <v>255709</v>
      </c>
      <c r="I18" s="20">
        <f t="shared" si="0"/>
        <v>255709</v>
      </c>
      <c r="J18" s="8">
        <v>0</v>
      </c>
    </row>
    <row r="19" spans="1:11" ht="30" customHeight="1" x14ac:dyDescent="0.2">
      <c r="A19" s="9" t="s">
        <v>21</v>
      </c>
      <c r="B19" s="10" t="s">
        <v>22</v>
      </c>
      <c r="C19" s="10" t="s">
        <v>13</v>
      </c>
      <c r="D19" s="10" t="s">
        <v>23</v>
      </c>
      <c r="E19" s="10" t="s">
        <v>42</v>
      </c>
      <c r="F19" s="10" t="s">
        <v>15</v>
      </c>
      <c r="G19" s="21">
        <v>255709</v>
      </c>
      <c r="H19" s="11">
        <v>255709</v>
      </c>
      <c r="I19" s="12">
        <v>255709</v>
      </c>
      <c r="J19" s="12">
        <v>100</v>
      </c>
    </row>
    <row r="20" spans="1:11" x14ac:dyDescent="0.2">
      <c r="A20" s="13" t="s">
        <v>25</v>
      </c>
      <c r="B20" s="13" t="s">
        <v>25</v>
      </c>
      <c r="C20" s="13" t="s">
        <v>25</v>
      </c>
      <c r="D20" s="14" t="s">
        <v>24</v>
      </c>
      <c r="E20" s="14" t="s">
        <v>25</v>
      </c>
      <c r="F20" s="14" t="s">
        <v>25</v>
      </c>
      <c r="G20" s="15">
        <f>G11+G18</f>
        <v>1592807</v>
      </c>
      <c r="H20" s="15">
        <f>H11+H18</f>
        <v>336232</v>
      </c>
      <c r="I20" s="15">
        <f>I11+I18</f>
        <v>336232</v>
      </c>
      <c r="J20" s="15" t="s">
        <v>25</v>
      </c>
    </row>
    <row r="22" spans="1:11" x14ac:dyDescent="0.2">
      <c r="A22" s="28"/>
      <c r="B22" s="28"/>
      <c r="C22" s="28"/>
      <c r="D22" s="28"/>
      <c r="E22" s="28"/>
      <c r="F22" s="28"/>
      <c r="G22" s="28"/>
      <c r="H22" s="28"/>
      <c r="I22" s="28"/>
      <c r="J22" s="28"/>
    </row>
    <row r="23" spans="1:11" x14ac:dyDescent="0.2">
      <c r="D23" s="23" t="s">
        <v>35</v>
      </c>
      <c r="F23" s="23" t="s">
        <v>36</v>
      </c>
      <c r="G23" s="22"/>
      <c r="H23" s="22"/>
      <c r="I23" s="22"/>
    </row>
  </sheetData>
  <mergeCells count="7">
    <mergeCell ref="A5:J5"/>
    <mergeCell ref="A6:J6"/>
    <mergeCell ref="A22:J22"/>
    <mergeCell ref="A13:A17"/>
    <mergeCell ref="B13:B17"/>
    <mergeCell ref="C13:C17"/>
    <mergeCell ref="D13:D17"/>
  </mergeCells>
  <pageMargins left="0.196850393700787" right="0.196850393700787" top="0.39370078740157499" bottom="0.196850393700787" header="0" footer="0"/>
  <pageSetup scale="72" fitToHeight="500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2021-06-18T12:09:45Z</cp:lastPrinted>
  <dcterms:created xsi:type="dcterms:W3CDTF">2021-04-19T19:06:32Z</dcterms:created>
  <dcterms:modified xsi:type="dcterms:W3CDTF">2021-06-18T12:10:23Z</dcterms:modified>
</cp:coreProperties>
</file>