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65" windowWidth="15480" windowHeight="10380"/>
  </bookViews>
  <sheets>
    <sheet name="дод.12" sheetId="6" r:id="rId1"/>
  </sheets>
  <definedNames>
    <definedName name="_xlnm.Print_Area" localSheetId="0">дод.12!$B$1:$J$34</definedName>
  </definedNames>
  <calcPr calcId="144525"/>
</workbook>
</file>

<file path=xl/calcChain.xml><?xml version="1.0" encoding="utf-8"?>
<calcChain xmlns="http://schemas.openxmlformats.org/spreadsheetml/2006/main">
  <c r="K33" i="6" l="1"/>
  <c r="I29" i="6"/>
  <c r="J29" i="6" s="1"/>
  <c r="I26" i="6"/>
  <c r="J26" i="6" s="1"/>
  <c r="I25" i="6"/>
  <c r="J25" i="6" s="1"/>
  <c r="J23" i="6"/>
  <c r="I23" i="6"/>
  <c r="G15" i="6" l="1"/>
  <c r="I15" i="6" s="1"/>
  <c r="J15" i="6" s="1"/>
  <c r="J13" i="6"/>
  <c r="I12" i="6" l="1"/>
  <c r="G33" i="6"/>
  <c r="J21" i="6"/>
  <c r="K20" i="6" s="1"/>
  <c r="J12" i="6" l="1"/>
  <c r="I33" i="6"/>
  <c r="J33" i="6" l="1"/>
  <c r="K7" i="6"/>
</calcChain>
</file>

<file path=xl/sharedStrings.xml><?xml version="1.0" encoding="utf-8"?>
<sst xmlns="http://schemas.openxmlformats.org/spreadsheetml/2006/main" count="82" uniqueCount="71">
  <si>
    <t>0110000</t>
  </si>
  <si>
    <t>0111</t>
  </si>
  <si>
    <t>0100000</t>
  </si>
  <si>
    <t xml:space="preserve">Всього </t>
  </si>
  <si>
    <t xml:space="preserve">Загальний обсяг фінансування будівництва </t>
  </si>
  <si>
    <t xml:space="preserve">Відсоток завершеності  будівництва об'єктів на майбутні роки </t>
  </si>
  <si>
    <t xml:space="preserve"> Всього видатків на завершення будівництва об’єктів на майбутні роки </t>
  </si>
  <si>
    <t xml:space="preserve">Разом видатків на поточний рік </t>
  </si>
  <si>
    <t>Назва об’єктів відповідно  до проектно- кошторисної документації тощо</t>
  </si>
  <si>
    <t>0170</t>
  </si>
  <si>
    <t>Найменування головного розпорядника, відповідального виконавця, бюджетної програми або напряму видатків
згідно з типовою відомчою/ТПКВКМБ /
ТКВКБМС</t>
  </si>
  <si>
    <r>
      <t>Код програмної класифікації видатків та кредитування місцевих бюджетів</t>
    </r>
    <r>
      <rPr>
        <b/>
        <vertAlign val="superscript"/>
        <sz val="10"/>
        <rFont val="Times New Roman"/>
        <family val="1"/>
        <charset val="204"/>
      </rPr>
      <t>2</t>
    </r>
  </si>
  <si>
    <r>
      <t>Код ТПКВКМБ /
ТКВКБМС</t>
    </r>
    <r>
      <rPr>
        <b/>
        <vertAlign val="superscript"/>
        <sz val="10"/>
        <rFont val="Times New Roman"/>
        <family val="1"/>
        <charset val="204"/>
      </rPr>
      <t>3</t>
    </r>
  </si>
  <si>
    <r>
      <t>Код ФКВКБ</t>
    </r>
    <r>
      <rPr>
        <b/>
        <vertAlign val="superscript"/>
        <sz val="10"/>
        <rFont val="Times New Roman"/>
        <family val="1"/>
        <charset val="204"/>
      </rPr>
      <t>4</t>
    </r>
  </si>
  <si>
    <t>0828</t>
  </si>
  <si>
    <t>Прибужанівська сільська рада</t>
  </si>
  <si>
    <t>0110170</t>
  </si>
  <si>
    <t>Капітальні видатки</t>
  </si>
  <si>
    <t>0114090</t>
  </si>
  <si>
    <t>4090</t>
  </si>
  <si>
    <t>Палаци і будинки культури, клуби та інші заклади клубного типу</t>
  </si>
  <si>
    <t>0620</t>
  </si>
  <si>
    <t>0116052</t>
  </si>
  <si>
    <t>6052</t>
  </si>
  <si>
    <t>Забезпечення функціонування водопровідно-каналізаційного господарства</t>
  </si>
  <si>
    <t>1010</t>
  </si>
  <si>
    <t>0910</t>
  </si>
  <si>
    <t>Дошкільна освіта</t>
  </si>
  <si>
    <t>експертиза проектно - кошторисної документації капітального ремонту Тімірязєвського ДНЗ</t>
  </si>
  <si>
    <t>грн.</t>
  </si>
  <si>
    <t>0117470</t>
  </si>
  <si>
    <t>7470</t>
  </si>
  <si>
    <t>0490</t>
  </si>
  <si>
    <t>Внески до статутного капіталу суб'єктів госопдарювання</t>
  </si>
  <si>
    <t>Секретар                                                   З.А.Алексєєва</t>
  </si>
  <si>
    <t>1010000</t>
  </si>
  <si>
    <t>Орган з питань освіти і науки, молоді та спорту</t>
  </si>
  <si>
    <t>1011190</t>
  </si>
  <si>
    <t>1190</t>
  </si>
  <si>
    <t>0990</t>
  </si>
  <si>
    <t>Централізоване ведення бухгалтерського обліку</t>
  </si>
  <si>
    <t>1011200</t>
  </si>
  <si>
    <t>1200</t>
  </si>
  <si>
    <t>Здійснення централізованого господарського обслуговування</t>
  </si>
  <si>
    <t>виготовлення проектно - коштористної документації на реконструкцію водогону та каналізації села Мартинівське та селища Мартинівське</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</si>
  <si>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</si>
  <si>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0116430</t>
  </si>
  <si>
    <t>6430</t>
  </si>
  <si>
    <t>0443</t>
  </si>
  <si>
    <t>Розробка схем та проектних рішень масового застосування</t>
  </si>
  <si>
    <t>виготовлення генеральних планів для сіл сільської ради (виготовлення проектно - кошторисної документації та оплата експертизи)</t>
  </si>
  <si>
    <r>
      <t>Перелік об’єктів, видатки на які у 2017  році будуть проводитися за рахунок коштів бюджету розвитку  Прибужанівської сільської ради</t>
    </r>
    <r>
      <rPr>
        <b/>
        <vertAlign val="superscript"/>
        <sz val="16"/>
        <rFont val="Times New Roman"/>
        <family val="1"/>
        <charset val="204"/>
      </rPr>
      <t xml:space="preserve">     </t>
    </r>
  </si>
  <si>
    <t>Капітальний ремонт адмінбудівлі Прибужанівської сільської ради за адресою: пл. Центральна, 6, село  Яструбинове Вознесенського району Миколаївської області</t>
  </si>
  <si>
    <t>Благоустрій міст, сіл, селищ</t>
  </si>
  <si>
    <t>Придбання трактора типу МТЗ 82.1 з комплектом обладнання для  КП «Мартинівське ЖКГ» виконавчого комітету Прибужанівської сільської ради</t>
  </si>
  <si>
    <t>Придбання екскаватора-навантажувача на базі трактора типу МТЗ 92П  для  КП «Мартинівське ЖКГ» виконавчого комітету Прибужанівської сільської ради</t>
  </si>
  <si>
    <t>0117420</t>
  </si>
  <si>
    <t>7420</t>
  </si>
  <si>
    <t>Програма стабілізації та соціально-економічного розвитку територій</t>
  </si>
  <si>
    <t>Капітальний ремонт торгівельного центру за адресою:   пл.Центральна, 1,  село  Яструбинове Вознесенського району Миколаївської області</t>
  </si>
  <si>
    <t>Капітальний ремонт амбулаторії в с.Прибужани Прибужанівської сільської ради по вул. Одеська, 2а Вознесенського району Миколаївської області</t>
  </si>
  <si>
    <t>Капітальний ремонт ФАП в с.Новосілка Прибужанівської сільської ради по вул.Центральна,10 Вознесенського району Миколаївської області</t>
  </si>
  <si>
    <t>Капітальний ремонт ДНЗ Прибужанівської сільської ради в с.Прибужани по вул. Братів Бреславських, 3в Вознесенського району Миколаївської області</t>
  </si>
  <si>
    <t>Капітальний ремонт ДНЗ Прибужанівської сільської ради в с.Мартинівське по вул. БОС-2, 8/13 Вознесенського району Миколаївської області</t>
  </si>
  <si>
    <t>Капітальний ремонт Яструбинівського ДНЗ по вул.Центральна, 146-а Вознесенського району, Миколаївської області</t>
  </si>
  <si>
    <t>Капітальний ремонт ДНЗ в  с.Бакай  Вознесенського району Миколаївської області</t>
  </si>
  <si>
    <t>Надання загальної середньої освіти загальноосвітніми навчальними закладами (в тч школою – дитячим садком, інтернатом при школі), спеціалізованими школами, ліцеями, гімназіями, колегіумами</t>
  </si>
  <si>
    <t>Капітальний ремонт Тімірязєвської ЗОШ І-ІІІ ступенів за адресою: вул.Миру, 18,   селище  Тімірязєвка Вознесенського району Миколаївської області</t>
  </si>
  <si>
    <t>Підвищення якості харчування шляхом придбання сучасного обладнання для харчоблоків Прибужанівського ДНЗ «Джерельце», Мартинівського ДНЗ «Колосок», Яструбинівського ДНЗ «Ромашка», Луначарського ДНЗ «Сонечко» (с.Новосілка), Тімірязєвського ДНЗ «Зірочка» та Дмитрівського  ДНЗ «Малятко» Прибужанівської сільської ради Вознесенського району Миколаївської області</t>
  </si>
  <si>
    <t>Підвищення якості освіти шляхом придбання сучасного обладнання для Прибужанівської, Мартинівської, Яструбинівської, Новосілківської, Тімірязєвської та Дмитрівської  ЗОШ Прибужанівської сільської ради Вознесенського району Миколаївської області</t>
  </si>
  <si>
    <t>Додаток № 9
до рішення сесії Прибужанівської  сільської ради
від 15.12.2017року №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</si>
</sst>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9" x14ac:knownFonts="1">
    <font>
      <sz val="10"/>
      <name val="Times New Roman"/>
      <charset val="204"/>
    </font>
    <font>
      <sz val="10"/>
      <name val="Times New Roman"/>
      <family val="1"/>
      <charset val="204"/>
    </font>
    <font>
      <b/>
      <sz val="14"/>
      <name val="Times New Roman"/>
      <family val="1"/>
      <charset val="204"/>
    </font>
    <font>
      <sz val="11"/>
      <color indexed="20"/>
      <name val="Calibri"/>
      <family val="2"/>
      <charset val="204"/>
    </font>
    <font>
      <b/>
      <sz val="11"/>
      <color indexed="63"/>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name val="Times New Roman"/>
      <family val="1"/>
      <charset val="204"/>
    </font>
    <font>
      <b/>
      <sz val="11"/>
      <color indexed="52"/>
      <name val="Calibri"/>
      <family val="2"/>
      <charset val="204"/>
    </font>
    <font>
      <sz val="11"/>
      <color indexed="60"/>
      <name val="Calibri"/>
      <family val="2"/>
      <charset val="204"/>
    </font>
    <font>
      <b/>
      <sz val="10"/>
      <name val="Times New Roman"/>
      <family val="1"/>
      <charset val="204"/>
    </font>
    <font>
      <sz val="10"/>
      <name val="Times New Roman"/>
      <family val="1"/>
      <charset val="204"/>
    </font>
    <font>
      <sz val="10"/>
      <name val="Helv"/>
      <charset val="204"/>
    </font>
    <font>
      <sz val="10"/>
      <name val="Arial Cyr"/>
      <charset val="204"/>
    </font>
    <font>
      <sz val="10"/>
      <name val="Arial"/>
      <family val="2"/>
      <charset val="204"/>
    </font>
    <font>
      <sz val="10"/>
      <name val="Courier New"/>
      <family val="3"/>
      <charset val="204"/>
    </font>
    <font>
      <b/>
      <sz val="14"/>
      <name val="Times New Roman"/>
      <family val="1"/>
      <charset val="204"/>
    </font>
    <font>
      <b/>
      <sz val="11"/>
      <name val="Times New Roman"/>
      <family val="1"/>
      <charset val="204"/>
    </font>
    <font>
      <sz val="11"/>
      <name val="Times New Roman"/>
      <family val="1"/>
      <charset val="204"/>
    </font>
    <font>
      <sz val="12"/>
      <name val="Times New Roman"/>
      <family val="1"/>
      <charset val="204"/>
    </font>
    <font>
      <b/>
      <sz val="10"/>
      <color indexed="8"/>
      <name val="Times New Roman"/>
      <family val="1"/>
      <charset val="204"/>
    </font>
    <font>
      <sz val="10"/>
      <color indexed="8"/>
      <name val="Times New Roman"/>
      <family val="1"/>
      <charset val="204"/>
    </font>
    <font>
      <sz val="10"/>
      <color indexed="8"/>
      <name val="Arial"/>
      <family val="2"/>
      <charset val="204"/>
    </font>
    <font>
      <sz val="8"/>
      <name val="Times New Roman"/>
      <family val="1"/>
      <charset val="204"/>
    </font>
    <font>
      <b/>
      <vertAlign val="superscript"/>
      <sz val="10"/>
      <name val="Times New Roman"/>
      <family val="1"/>
      <charset val="204"/>
    </font>
    <font>
      <sz val="11"/>
      <color indexed="8"/>
      <name val="Times New Roman"/>
      <family val="1"/>
      <charset val="204"/>
    </font>
    <font>
      <b/>
      <sz val="11"/>
      <color indexed="8"/>
      <name val="Times New Roman"/>
      <family val="1"/>
      <charset val="204"/>
    </font>
    <font>
      <b/>
      <sz val="11"/>
      <name val="Times New Roman"/>
      <family val="1"/>
    </font>
    <font>
      <sz val="11"/>
      <name val="Times New Roman"/>
      <family val="1"/>
    </font>
    <font>
      <b/>
      <sz val="11"/>
      <color theme="1"/>
      <name val="Times New Roman"/>
      <family val="1"/>
      <charset val="204"/>
    </font>
    <font>
      <sz val="11"/>
      <color indexed="8"/>
      <name val="Times New Roman"/>
      <family val="1"/>
    </font>
    <font>
      <b/>
      <sz val="12"/>
      <name val="Times New Roman"/>
      <family val="1"/>
      <charset val="204"/>
    </font>
    <font>
      <sz val="12"/>
      <color indexed="8"/>
      <name val="Times New Roman"/>
      <family val="1"/>
      <charset val="204"/>
    </font>
    <font>
      <b/>
      <sz val="12"/>
      <color indexed="8"/>
      <name val="Times New Roman"/>
      <family val="1"/>
      <charset val="204"/>
    </font>
    <font>
      <b/>
      <sz val="11"/>
      <color theme="0"/>
      <name val="Times New Roman"/>
      <family val="1"/>
      <charset val="204"/>
    </font>
    <font>
      <b/>
      <sz val="16"/>
      <name val="Times New Roman"/>
      <family val="1"/>
      <charset val="204"/>
    </font>
    <font>
      <b/>
      <vertAlign val="superscript"/>
      <sz val="16"/>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2"/>
      </patternFill>
    </fill>
    <fill>
      <patternFill patternType="solid">
        <fgColor indexed="26"/>
      </patternFill>
    </fill>
    <fill>
      <patternFill patternType="solid">
        <fgColor indexed="9"/>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5">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15"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4" fillId="21" borderId="2" applyNumberFormat="0" applyAlignment="0" applyProtection="0"/>
    <xf numFmtId="0" fontId="10" fillId="21" borderId="1" applyNumberFormat="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5" fillId="0" borderId="0"/>
    <xf numFmtId="0" fontId="15" fillId="0" borderId="0"/>
    <xf numFmtId="0" fontId="17" fillId="0" borderId="0"/>
    <xf numFmtId="0" fontId="17" fillId="0" borderId="0"/>
    <xf numFmtId="0" fontId="17" fillId="0" borderId="0"/>
    <xf numFmtId="0" fontId="17" fillId="0" borderId="0"/>
    <xf numFmtId="0" fontId="17" fillId="0" borderId="0"/>
    <xf numFmtId="0" fontId="24" fillId="0" borderId="0">
      <alignment vertical="top"/>
    </xf>
    <xf numFmtId="0" fontId="6" fillId="0" borderId="3" applyNumberFormat="0" applyFill="0" applyAlignment="0" applyProtection="0"/>
    <xf numFmtId="0" fontId="11" fillId="20" borderId="0" applyNumberFormat="0" applyBorder="0" applyAlignment="0" applyProtection="0"/>
    <xf numFmtId="0" fontId="15" fillId="0" borderId="0"/>
    <xf numFmtId="0" fontId="3" fillId="3" borderId="0" applyNumberFormat="0" applyBorder="0" applyAlignment="0" applyProtection="0"/>
    <xf numFmtId="0" fontId="5" fillId="0" borderId="0" applyNumberFormat="0" applyFill="0" applyBorder="0" applyAlignment="0" applyProtection="0"/>
    <xf numFmtId="0" fontId="8" fillId="22" borderId="4" applyNumberFormat="0" applyFont="0" applyAlignment="0" applyProtection="0"/>
    <xf numFmtId="0" fontId="14" fillId="0" borderId="0"/>
  </cellStyleXfs>
  <cellXfs count="118">
    <xf numFmtId="0" fontId="0" fillId="0" borderId="0" xfId="0"/>
    <xf numFmtId="0" fontId="1" fillId="0" borderId="0" xfId="0" applyNumberFormat="1" applyFont="1" applyFill="1" applyAlignment="1" applyProtection="1"/>
    <xf numFmtId="0" fontId="9" fillId="0" borderId="0" xfId="0" applyFont="1" applyFill="1"/>
    <xf numFmtId="0" fontId="9" fillId="0" borderId="0" xfId="0" applyNumberFormat="1" applyFont="1" applyFill="1" applyAlignment="1" applyProtection="1"/>
    <xf numFmtId="0" fontId="9" fillId="0" borderId="5" xfId="0" applyFont="1" applyFill="1" applyBorder="1" applyAlignment="1">
      <alignment horizontal="center"/>
    </xf>
    <xf numFmtId="0" fontId="9" fillId="0" borderId="0" xfId="0" applyNumberFormat="1" applyFont="1" applyFill="1" applyAlignment="1" applyProtection="1">
      <alignment vertical="center"/>
    </xf>
    <xf numFmtId="0" fontId="9" fillId="0" borderId="0" xfId="0" applyFont="1" applyFill="1" applyAlignment="1">
      <alignment vertical="center"/>
    </xf>
    <xf numFmtId="0" fontId="21" fillId="0" borderId="0" xfId="0" applyNumberFormat="1" applyFont="1" applyFill="1" applyAlignment="1" applyProtection="1"/>
    <xf numFmtId="0" fontId="21" fillId="0" borderId="0" xfId="0" applyFont="1" applyFill="1"/>
    <xf numFmtId="0" fontId="12" fillId="0" borderId="6" xfId="0" applyNumberFormat="1" applyFont="1" applyFill="1" applyBorder="1" applyAlignment="1" applyProtection="1">
      <alignment horizontal="center" vertical="center" wrapText="1"/>
    </xf>
    <xf numFmtId="0" fontId="25" fillId="0" borderId="5" xfId="0" applyNumberFormat="1" applyFont="1" applyFill="1" applyBorder="1" applyAlignment="1" applyProtection="1">
      <alignment horizontal="right" vertical="center"/>
    </xf>
    <xf numFmtId="0" fontId="19" fillId="0" borderId="6" xfId="0" applyFont="1" applyBorder="1" applyAlignment="1">
      <alignment horizontal="center" vertical="center" wrapText="1"/>
    </xf>
    <xf numFmtId="0" fontId="19" fillId="0" borderId="6" xfId="0" applyFont="1" applyBorder="1" applyAlignment="1">
      <alignment horizontal="justify" vertical="center" wrapText="1"/>
    </xf>
    <xf numFmtId="164" fontId="22" fillId="0" borderId="6" xfId="47" applyNumberFormat="1" applyFont="1" applyBorder="1" applyAlignment="1">
      <alignment vertical="center"/>
    </xf>
    <xf numFmtId="164" fontId="22" fillId="0" borderId="6" xfId="47" applyNumberFormat="1" applyFont="1" applyBorder="1">
      <alignment vertical="top"/>
    </xf>
    <xf numFmtId="0" fontId="20" fillId="0" borderId="6" xfId="0" applyFont="1" applyBorder="1" applyAlignment="1">
      <alignment vertical="center" wrapText="1"/>
    </xf>
    <xf numFmtId="0" fontId="13" fillId="0" borderId="0" xfId="0" applyNumberFormat="1" applyFont="1" applyFill="1" applyAlignment="1" applyProtection="1"/>
    <xf numFmtId="0" fontId="18" fillId="0" borderId="5" xfId="0" applyNumberFormat="1" applyFont="1" applyFill="1" applyBorder="1" applyAlignment="1" applyProtection="1">
      <alignment horizontal="center"/>
    </xf>
    <xf numFmtId="0" fontId="13" fillId="0" borderId="5" xfId="0" applyFont="1" applyFill="1" applyBorder="1" applyAlignment="1">
      <alignment horizontal="center"/>
    </xf>
    <xf numFmtId="49" fontId="19" fillId="0" borderId="6" xfId="0" applyNumberFormat="1" applyFont="1" applyBorder="1" applyAlignment="1">
      <alignment horizontal="center" vertical="center" wrapText="1"/>
    </xf>
    <xf numFmtId="49" fontId="20" fillId="0" borderId="6" xfId="0" applyNumberFormat="1" applyFont="1" applyBorder="1" applyAlignment="1">
      <alignment horizontal="center" vertical="center" wrapText="1"/>
    </xf>
    <xf numFmtId="0" fontId="9" fillId="0" borderId="0" xfId="0" applyNumberFormat="1" applyFont="1" applyFill="1" applyBorder="1" applyAlignment="1" applyProtection="1"/>
    <xf numFmtId="0" fontId="9" fillId="0" borderId="0" xfId="0" applyFont="1" applyFill="1" applyBorder="1" applyAlignment="1">
      <alignment horizontal="center"/>
    </xf>
    <xf numFmtId="0" fontId="2" fillId="0" borderId="0" xfId="0" applyNumberFormat="1" applyFont="1" applyFill="1" applyBorder="1" applyAlignment="1" applyProtection="1">
      <alignment horizontal="center" vertical="top"/>
    </xf>
    <xf numFmtId="0" fontId="13" fillId="0" borderId="0" xfId="0" applyFont="1" applyFill="1"/>
    <xf numFmtId="0" fontId="19" fillId="0" borderId="6"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left" vertical="center" wrapText="1"/>
    </xf>
    <xf numFmtId="3" fontId="22" fillId="0" borderId="6" xfId="47" applyNumberFormat="1" applyFont="1" applyBorder="1" applyAlignment="1">
      <alignment vertical="center"/>
    </xf>
    <xf numFmtId="0" fontId="27" fillId="0" borderId="6" xfId="0" quotePrefix="1" applyFont="1" applyBorder="1" applyAlignment="1">
      <alignment horizontal="center" vertical="center" wrapText="1"/>
    </xf>
    <xf numFmtId="2" fontId="27" fillId="0" borderId="6" xfId="0" quotePrefix="1" applyNumberFormat="1" applyFont="1" applyBorder="1" applyAlignment="1">
      <alignment horizontal="center" vertical="center" wrapText="1"/>
    </xf>
    <xf numFmtId="0" fontId="28" fillId="0" borderId="6" xfId="0" quotePrefix="1" applyFont="1" applyBorder="1" applyAlignment="1">
      <alignment horizontal="center" vertical="center" wrapText="1"/>
    </xf>
    <xf numFmtId="0" fontId="20" fillId="0" borderId="0" xfId="0" applyNumberFormat="1" applyFont="1" applyFill="1" applyAlignment="1" applyProtection="1"/>
    <xf numFmtId="49" fontId="20" fillId="0" borderId="7" xfId="0" applyNumberFormat="1" applyFont="1" applyFill="1" applyBorder="1" applyAlignment="1">
      <alignment horizontal="center" vertical="center" wrapText="1"/>
    </xf>
    <xf numFmtId="49" fontId="20" fillId="23" borderId="7" xfId="0" applyNumberFormat="1" applyFont="1" applyFill="1" applyBorder="1" applyAlignment="1">
      <alignment horizontal="center" vertical="center" wrapText="1"/>
    </xf>
    <xf numFmtId="2" fontId="20" fillId="0" borderId="6" xfId="0" applyNumberFormat="1" applyFont="1" applyBorder="1" applyAlignment="1">
      <alignment vertical="center" wrapText="1"/>
    </xf>
    <xf numFmtId="0" fontId="20" fillId="0" borderId="0" xfId="0" applyFont="1" applyFill="1"/>
    <xf numFmtId="49" fontId="29" fillId="0" borderId="6" xfId="0" applyNumberFormat="1" applyFont="1" applyBorder="1" applyAlignment="1">
      <alignment horizontal="center" vertical="center" wrapText="1"/>
    </xf>
    <xf numFmtId="49" fontId="30" fillId="23" borderId="7" xfId="0" applyNumberFormat="1" applyFont="1" applyFill="1" applyBorder="1" applyAlignment="1">
      <alignment horizontal="center" vertical="center" wrapText="1"/>
    </xf>
    <xf numFmtId="0" fontId="31" fillId="0" borderId="6" xfId="0" quotePrefix="1" applyFont="1" applyFill="1" applyBorder="1" applyAlignment="1">
      <alignment horizontal="center" vertical="center" wrapText="1"/>
    </xf>
    <xf numFmtId="0" fontId="31" fillId="0" borderId="6" xfId="0" applyFont="1" applyFill="1" applyBorder="1" applyAlignment="1">
      <alignment horizontal="center" vertical="center" wrapText="1"/>
    </xf>
    <xf numFmtId="2" fontId="31" fillId="0" borderId="6" xfId="0" applyNumberFormat="1" applyFont="1" applyFill="1" applyBorder="1" applyAlignment="1">
      <alignment horizontal="center" vertical="center" wrapText="1"/>
    </xf>
    <xf numFmtId="2" fontId="31" fillId="0" borderId="6" xfId="0" quotePrefix="1" applyNumberFormat="1" applyFont="1" applyFill="1" applyBorder="1" applyAlignment="1">
      <alignment horizontal="center" vertical="center" wrapText="1"/>
    </xf>
    <xf numFmtId="49" fontId="30" fillId="0" borderId="7" xfId="0" applyNumberFormat="1" applyFont="1" applyFill="1" applyBorder="1" applyAlignment="1">
      <alignment horizontal="center" vertical="center" wrapText="1"/>
    </xf>
    <xf numFmtId="2" fontId="32" fillId="0" borderId="6" xfId="0" quotePrefix="1" applyNumberFormat="1" applyFont="1" applyBorder="1" applyAlignment="1">
      <alignment vertical="center" wrapText="1"/>
    </xf>
    <xf numFmtId="3" fontId="22" fillId="0" borderId="6" xfId="47" applyNumberFormat="1" applyFont="1" applyBorder="1" applyAlignment="1">
      <alignment horizontal="right"/>
    </xf>
    <xf numFmtId="3" fontId="28" fillId="0" borderId="6" xfId="47" applyNumberFormat="1" applyFont="1" applyBorder="1" applyAlignment="1">
      <alignment horizontal="right"/>
    </xf>
    <xf numFmtId="0" fontId="21" fillId="0" borderId="6" xfId="0" applyFont="1" applyBorder="1" applyAlignment="1">
      <alignment horizontal="center" vertical="center" wrapText="1"/>
    </xf>
    <xf numFmtId="49" fontId="21" fillId="0" borderId="6" xfId="0" applyNumberFormat="1" applyFont="1" applyBorder="1" applyAlignment="1">
      <alignment horizontal="center" vertical="center" wrapText="1"/>
    </xf>
    <xf numFmtId="0" fontId="33" fillId="0" borderId="6" xfId="0" applyFont="1" applyBorder="1" applyAlignment="1">
      <alignment horizontal="justify" vertical="center" wrapText="1"/>
    </xf>
    <xf numFmtId="3" fontId="35" fillId="0" borderId="6" xfId="0" applyNumberFormat="1" applyFont="1" applyBorder="1" applyAlignment="1">
      <alignment horizontal="right"/>
    </xf>
    <xf numFmtId="3" fontId="27" fillId="0" borderId="6" xfId="47" applyNumberFormat="1" applyFont="1" applyBorder="1" applyAlignment="1">
      <alignment horizontal="right"/>
    </xf>
    <xf numFmtId="3" fontId="9" fillId="0" borderId="0" xfId="0" applyNumberFormat="1" applyFont="1" applyFill="1"/>
    <xf numFmtId="164" fontId="22" fillId="0" borderId="6" xfId="47" applyNumberFormat="1" applyFont="1" applyBorder="1" applyAlignment="1"/>
    <xf numFmtId="164" fontId="23" fillId="0" borderId="6" xfId="47" applyNumberFormat="1" applyFont="1" applyBorder="1" applyAlignment="1">
      <alignment wrapText="1"/>
    </xf>
    <xf numFmtId="164" fontId="34" fillId="0" borderId="6" xfId="0" applyNumberFormat="1" applyFont="1" applyBorder="1" applyAlignment="1"/>
    <xf numFmtId="3" fontId="21" fillId="0" borderId="0" xfId="0" applyNumberFormat="1" applyFont="1" applyFill="1"/>
    <xf numFmtId="2" fontId="23" fillId="0" borderId="6" xfId="0" quotePrefix="1" applyNumberFormat="1" applyFont="1" applyBorder="1" applyAlignment="1">
      <alignment vertical="center" wrapText="1"/>
    </xf>
    <xf numFmtId="0" fontId="1" fillId="0" borderId="0" xfId="0" applyFont="1" applyFill="1"/>
    <xf numFmtId="0" fontId="1" fillId="0" borderId="6" xfId="0" applyFont="1" applyBorder="1" applyAlignment="1">
      <alignment horizontal="left" vertical="center" wrapText="1"/>
    </xf>
    <xf numFmtId="0" fontId="1" fillId="23" borderId="6" xfId="0" applyFont="1" applyFill="1" applyBorder="1" applyAlignment="1">
      <alignment horizontal="left" vertical="center" wrapText="1"/>
    </xf>
    <xf numFmtId="164" fontId="23" fillId="0" borderId="6" xfId="47" applyNumberFormat="1" applyFont="1" applyBorder="1" applyAlignment="1">
      <alignment horizontal="left" vertical="top" wrapText="1"/>
    </xf>
    <xf numFmtId="3" fontId="20" fillId="23" borderId="6" xfId="0" applyNumberFormat="1" applyFont="1" applyFill="1" applyBorder="1" applyAlignment="1">
      <alignment horizontal="right" vertical="center" wrapText="1"/>
    </xf>
    <xf numFmtId="0" fontId="1" fillId="0" borderId="6" xfId="0" applyFont="1" applyBorder="1" applyAlignment="1">
      <alignment horizontal="left" wrapText="1"/>
    </xf>
    <xf numFmtId="3" fontId="1" fillId="23" borderId="6" xfId="0" applyNumberFormat="1" applyFont="1" applyFill="1" applyBorder="1" applyAlignment="1">
      <alignment horizontal="right" vertical="center" wrapText="1"/>
    </xf>
    <xf numFmtId="0" fontId="28" fillId="0" borderId="8" xfId="0" quotePrefix="1" applyFont="1" applyBorder="1" applyAlignment="1">
      <alignment horizontal="center" vertical="center" wrapText="1"/>
    </xf>
    <xf numFmtId="0" fontId="28" fillId="0" borderId="9" xfId="0" quotePrefix="1" applyFont="1" applyBorder="1" applyAlignment="1">
      <alignment horizontal="center" vertical="center" wrapText="1"/>
    </xf>
    <xf numFmtId="0" fontId="27" fillId="0" borderId="8" xfId="0" quotePrefix="1" applyFont="1" applyBorder="1" applyAlignment="1">
      <alignment horizontal="center" vertical="center" wrapText="1"/>
    </xf>
    <xf numFmtId="0" fontId="27" fillId="0" borderId="9" xfId="0" quotePrefix="1" applyFont="1" applyBorder="1" applyAlignment="1">
      <alignment horizontal="center" vertical="center" wrapText="1"/>
    </xf>
    <xf numFmtId="2" fontId="27" fillId="0" borderId="8" xfId="0" quotePrefix="1" applyNumberFormat="1" applyFont="1" applyBorder="1" applyAlignment="1">
      <alignment horizontal="center" vertical="center" wrapText="1"/>
    </xf>
    <xf numFmtId="2" fontId="27" fillId="0" borderId="9" xfId="0" quotePrefix="1" applyNumberFormat="1" applyFont="1" applyBorder="1" applyAlignment="1">
      <alignment horizontal="center" vertical="center" wrapText="1"/>
    </xf>
    <xf numFmtId="2" fontId="27" fillId="0" borderId="8" xfId="0" quotePrefix="1" applyNumberFormat="1" applyFont="1" applyBorder="1" applyAlignment="1">
      <alignment vertical="center" wrapText="1"/>
    </xf>
    <xf numFmtId="2" fontId="27" fillId="0" borderId="9" xfId="0" quotePrefix="1" applyNumberFormat="1" applyFont="1" applyBorder="1" applyAlignment="1">
      <alignment vertical="center" wrapText="1"/>
    </xf>
    <xf numFmtId="0" fontId="21" fillId="0" borderId="0" xfId="0" applyNumberFormat="1" applyFont="1" applyFill="1" applyAlignment="1" applyProtection="1">
      <alignment horizontal="left" vertical="top"/>
    </xf>
    <xf numFmtId="0" fontId="37" fillId="0" borderId="0" xfId="0" applyNumberFormat="1" applyFont="1" applyFill="1" applyBorder="1" applyAlignment="1" applyProtection="1">
      <alignment horizontal="center" vertical="top" wrapText="1"/>
    </xf>
    <xf numFmtId="0" fontId="13" fillId="23" borderId="0" xfId="0" applyNumberFormat="1" applyFont="1" applyFill="1" applyBorder="1" applyAlignment="1" applyProtection="1">
      <alignment horizontal="left" vertical="center" wrapText="1"/>
    </xf>
    <xf numFmtId="0" fontId="13" fillId="0" borderId="0" xfId="0" applyNumberFormat="1" applyFont="1" applyFill="1" applyBorder="1" applyAlignment="1" applyProtection="1">
      <alignment horizontal="left" vertical="center" wrapText="1"/>
    </xf>
    <xf numFmtId="0" fontId="13" fillId="0" borderId="0" xfId="0" applyFont="1" applyAlignment="1">
      <alignment horizontal="center" vertical="center" wrapText="1"/>
    </xf>
    <xf numFmtId="0" fontId="20" fillId="0" borderId="0" xfId="0" applyNumberFormat="1" applyFont="1" applyFill="1" applyAlignment="1" applyProtection="1">
      <alignment horizontal="center" vertical="center" wrapText="1"/>
    </xf>
    <xf numFmtId="0" fontId="19" fillId="0" borderId="8" xfId="0" quotePrefix="1" applyFont="1" applyBorder="1" applyAlignment="1">
      <alignment horizontal="center" vertical="center" wrapText="1"/>
    </xf>
    <xf numFmtId="0" fontId="19" fillId="0" borderId="9" xfId="0" quotePrefix="1" applyFont="1" applyBorder="1" applyAlignment="1">
      <alignment horizontal="center" vertical="center" wrapText="1"/>
    </xf>
    <xf numFmtId="0" fontId="0" fillId="0" borderId="8" xfId="0" quotePrefix="1" applyBorder="1" applyAlignment="1">
      <alignment horizontal="center" vertical="center" wrapText="1"/>
    </xf>
    <xf numFmtId="0" fontId="0" fillId="0" borderId="9" xfId="0" quotePrefix="1" applyBorder="1" applyAlignment="1">
      <alignment horizontal="center" vertical="center" wrapText="1"/>
    </xf>
    <xf numFmtId="2" fontId="0" fillId="0" borderId="8" xfId="0" quotePrefix="1" applyNumberFormat="1" applyBorder="1" applyAlignment="1">
      <alignment horizontal="center" vertical="center" wrapText="1"/>
    </xf>
    <xf numFmtId="2" fontId="0" fillId="0" borderId="9" xfId="0" quotePrefix="1" applyNumberFormat="1" applyBorder="1" applyAlignment="1">
      <alignment horizontal="center" vertical="center" wrapText="1"/>
    </xf>
    <xf numFmtId="2" fontId="0" fillId="0" borderId="8" xfId="0" quotePrefix="1" applyNumberFormat="1" applyBorder="1" applyAlignment="1">
      <alignment vertical="center" wrapText="1"/>
    </xf>
    <xf numFmtId="2" fontId="0" fillId="0" borderId="9" xfId="0" quotePrefix="1" applyNumberFormat="1" applyBorder="1" applyAlignment="1">
      <alignment vertical="center" wrapText="1"/>
    </xf>
    <xf numFmtId="49" fontId="19" fillId="0" borderId="8" xfId="0" applyNumberFormat="1" applyFont="1" applyBorder="1" applyAlignment="1">
      <alignment horizontal="center" vertical="center" wrapText="1"/>
    </xf>
    <xf numFmtId="49" fontId="19" fillId="0" borderId="9" xfId="0" applyNumberFormat="1" applyFont="1" applyBorder="1" applyAlignment="1">
      <alignment horizontal="center" vertical="center" wrapText="1"/>
    </xf>
    <xf numFmtId="49" fontId="20" fillId="0" borderId="8" xfId="0" applyNumberFormat="1" applyFont="1" applyBorder="1" applyAlignment="1">
      <alignment horizontal="center" vertical="center" wrapText="1"/>
    </xf>
    <xf numFmtId="49" fontId="20" fillId="0" borderId="9" xfId="0" applyNumberFormat="1" applyFont="1" applyBorder="1" applyAlignment="1">
      <alignment horizontal="center" vertical="center" wrapText="1"/>
    </xf>
    <xf numFmtId="0" fontId="20" fillId="0" borderId="8" xfId="0" applyFont="1" applyBorder="1" applyAlignment="1">
      <alignment vertical="center" wrapText="1"/>
    </xf>
    <xf numFmtId="0" fontId="20" fillId="0" borderId="9" xfId="0" applyFont="1" applyBorder="1" applyAlignment="1">
      <alignment vertical="center" wrapText="1"/>
    </xf>
    <xf numFmtId="0" fontId="28" fillId="0" borderId="10" xfId="0" quotePrefix="1" applyFont="1" applyBorder="1" applyAlignment="1">
      <alignment horizontal="center" vertical="center" wrapText="1"/>
    </xf>
    <xf numFmtId="0" fontId="27" fillId="0" borderId="10" xfId="0" quotePrefix="1" applyFont="1" applyBorder="1" applyAlignment="1">
      <alignment horizontal="center" vertical="center" wrapText="1"/>
    </xf>
    <xf numFmtId="2" fontId="27" fillId="0" borderId="10" xfId="0" quotePrefix="1" applyNumberFormat="1" applyFont="1" applyBorder="1" applyAlignment="1">
      <alignment horizontal="center" vertical="center" wrapText="1"/>
    </xf>
    <xf numFmtId="2" fontId="27" fillId="0" borderId="10" xfId="0" quotePrefix="1" applyNumberFormat="1" applyFont="1" applyBorder="1" applyAlignment="1">
      <alignment vertical="center" wrapText="1"/>
    </xf>
    <xf numFmtId="49" fontId="1" fillId="0" borderId="8" xfId="0" quotePrefix="1" applyNumberFormat="1" applyFont="1" applyBorder="1" applyAlignment="1">
      <alignment horizontal="center" vertical="center" wrapText="1"/>
    </xf>
    <xf numFmtId="49" fontId="1" fillId="0" borderId="9" xfId="0" quotePrefix="1" applyNumberFormat="1" applyFont="1" applyBorder="1" applyAlignment="1">
      <alignment horizontal="center" vertical="center" wrapText="1"/>
    </xf>
    <xf numFmtId="2" fontId="1" fillId="0" borderId="8" xfId="0" quotePrefix="1" applyNumberFormat="1" applyFont="1" applyBorder="1" applyAlignment="1">
      <alignment vertical="center" wrapText="1"/>
    </xf>
    <xf numFmtId="49" fontId="19" fillId="0" borderId="10" xfId="0" applyNumberFormat="1" applyFont="1" applyBorder="1" applyAlignment="1">
      <alignment horizontal="center" vertical="center" wrapText="1"/>
    </xf>
    <xf numFmtId="49" fontId="20" fillId="0" borderId="8" xfId="0" applyNumberFormat="1" applyFont="1" applyFill="1" applyBorder="1" applyAlignment="1">
      <alignment horizontal="center" vertical="center" wrapText="1"/>
    </xf>
    <xf numFmtId="49" fontId="20" fillId="0" borderId="10" xfId="0" applyNumberFormat="1" applyFont="1" applyFill="1" applyBorder="1" applyAlignment="1">
      <alignment horizontal="center" vertical="center" wrapText="1"/>
    </xf>
    <xf numFmtId="49" fontId="20" fillId="0" borderId="9" xfId="0" applyNumberFormat="1" applyFont="1" applyFill="1" applyBorder="1" applyAlignment="1">
      <alignment horizontal="center" vertical="center" wrapText="1"/>
    </xf>
    <xf numFmtId="49" fontId="20" fillId="23" borderId="8" xfId="0" applyNumberFormat="1" applyFont="1" applyFill="1" applyBorder="1" applyAlignment="1">
      <alignment horizontal="center" vertical="center" wrapText="1"/>
    </xf>
    <xf numFmtId="49" fontId="20" fillId="23" borderId="10" xfId="0" applyNumberFormat="1" applyFont="1" applyFill="1" applyBorder="1" applyAlignment="1">
      <alignment horizontal="center" vertical="center" wrapText="1"/>
    </xf>
    <xf numFmtId="49" fontId="20" fillId="23" borderId="9" xfId="0" applyNumberFormat="1" applyFont="1" applyFill="1" applyBorder="1" applyAlignment="1">
      <alignment horizontal="center" vertical="center" wrapText="1"/>
    </xf>
    <xf numFmtId="2" fontId="20" fillId="0" borderId="8" xfId="0" applyNumberFormat="1" applyFont="1" applyBorder="1" applyAlignment="1">
      <alignment vertical="center" wrapText="1"/>
    </xf>
    <xf numFmtId="2" fontId="20" fillId="0" borderId="10" xfId="0" applyNumberFormat="1" applyFont="1" applyBorder="1" applyAlignment="1">
      <alignment vertical="center" wrapText="1"/>
    </xf>
    <xf numFmtId="2" fontId="20" fillId="0" borderId="9" xfId="0" applyNumberFormat="1" applyFont="1" applyBorder="1" applyAlignment="1">
      <alignment vertical="center" wrapText="1"/>
    </xf>
    <xf numFmtId="0" fontId="19" fillId="0" borderId="6" xfId="0" applyFont="1" applyFill="1" applyBorder="1" applyAlignment="1">
      <alignment horizontal="center" vertical="center" wrapText="1"/>
    </xf>
    <xf numFmtId="3" fontId="22" fillId="0" borderId="6" xfId="47" applyNumberFormat="1" applyFont="1" applyFill="1" applyBorder="1" applyAlignment="1">
      <alignment vertical="center"/>
    </xf>
    <xf numFmtId="3" fontId="22" fillId="0" borderId="6" xfId="47" applyNumberFormat="1" applyFont="1" applyFill="1" applyBorder="1" applyAlignment="1">
      <alignment horizontal="right"/>
    </xf>
    <xf numFmtId="3" fontId="28" fillId="0" borderId="6" xfId="47" applyNumberFormat="1" applyFont="1" applyFill="1" applyBorder="1" applyAlignment="1">
      <alignment horizontal="right"/>
    </xf>
    <xf numFmtId="3" fontId="19" fillId="0" borderId="6" xfId="0" applyNumberFormat="1" applyFont="1" applyFill="1" applyBorder="1" applyAlignment="1">
      <alignment horizontal="right" vertical="center" wrapText="1"/>
    </xf>
    <xf numFmtId="3" fontId="36" fillId="0" borderId="6" xfId="47" applyNumberFormat="1" applyFont="1" applyFill="1" applyBorder="1" applyAlignment="1">
      <alignment horizontal="right"/>
    </xf>
    <xf numFmtId="3" fontId="12" fillId="0" borderId="6" xfId="0" applyNumberFormat="1" applyFont="1" applyFill="1" applyBorder="1" applyAlignment="1">
      <alignment horizontal="right" vertical="center" wrapText="1"/>
    </xf>
    <xf numFmtId="3" fontId="19" fillId="0" borderId="6" xfId="0" applyNumberFormat="1" applyFont="1" applyFill="1" applyBorder="1" applyAlignment="1">
      <alignment horizontal="right" wrapText="1"/>
    </xf>
    <xf numFmtId="3" fontId="35" fillId="0" borderId="6" xfId="0" applyNumberFormat="1" applyFont="1" applyFill="1" applyBorder="1" applyAlignment="1">
      <alignment horizontal="right"/>
    </xf>
  </cellXfs>
  <cellStyles count="55">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meresha_07" xfId="19"/>
    <cellStyle name="Акцент1" xfId="20"/>
    <cellStyle name="Акцент2" xfId="21"/>
    <cellStyle name="Акцент3" xfId="22"/>
    <cellStyle name="Акцент4" xfId="23"/>
    <cellStyle name="Акцент5" xfId="24"/>
    <cellStyle name="Акцент6" xfId="25"/>
    <cellStyle name="Вывод" xfId="26"/>
    <cellStyle name="Вычисление" xfId="27"/>
    <cellStyle name="Звичайний 10" xfId="28"/>
    <cellStyle name="Звичайний 11" xfId="29"/>
    <cellStyle name="Звичайний 12" xfId="30"/>
    <cellStyle name="Звичайний 13" xfId="31"/>
    <cellStyle name="Звичайний 14" xfId="32"/>
    <cellStyle name="Звичайний 15" xfId="33"/>
    <cellStyle name="Звичайний 16" xfId="34"/>
    <cellStyle name="Звичайний 17" xfId="35"/>
    <cellStyle name="Звичайний 18" xfId="36"/>
    <cellStyle name="Звичайний 19" xfId="37"/>
    <cellStyle name="Звичайний 2" xfId="38"/>
    <cellStyle name="Звичайний 20" xfId="39"/>
    <cellStyle name="Звичайний 3" xfId="40"/>
    <cellStyle name="Звичайний 4" xfId="41"/>
    <cellStyle name="Звичайний 5" xfId="42"/>
    <cellStyle name="Звичайний 6" xfId="43"/>
    <cellStyle name="Звичайний 7" xfId="44"/>
    <cellStyle name="Звичайний 8" xfId="45"/>
    <cellStyle name="Звичайний 9" xfId="46"/>
    <cellStyle name="Звичайний_Додаток _ 3 зм_ни 4575" xfId="47"/>
    <cellStyle name="Итог" xfId="48"/>
    <cellStyle name="Нейтральный" xfId="49"/>
    <cellStyle name="Обычный" xfId="0" builtinId="0"/>
    <cellStyle name="Обычный 2" xfId="50"/>
    <cellStyle name="Плохой" xfId="51"/>
    <cellStyle name="Пояснение" xfId="52"/>
    <cellStyle name="Примечание" xfId="53"/>
    <cellStyle name="Стиль 1" xfId="5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tabSelected="1" view="pageBreakPreview" topLeftCell="B25" zoomScale="90" zoomScaleNormal="100" zoomScaleSheetLayoutView="90" workbookViewId="0">
      <selection activeCell="B3" sqref="B3:J3"/>
    </sheetView>
  </sheetViews>
  <sheetFormatPr defaultColWidth="9.1640625" defaultRowHeight="12.75" x14ac:dyDescent="0.2"/>
  <cols>
    <col min="1" max="1" width="3.83203125" style="3" hidden="1" customWidth="1"/>
    <col min="2" max="2" width="15.1640625" style="16" customWidth="1"/>
    <col min="3" max="3" width="14" style="16" customWidth="1"/>
    <col min="4" max="4" width="16" style="16" customWidth="1"/>
    <col min="5" max="5" width="59.6640625" style="3" customWidth="1"/>
    <col min="6" max="6" width="55.1640625" style="3" customWidth="1"/>
    <col min="7" max="7" width="18.5" style="3" customWidth="1"/>
    <col min="8" max="8" width="17.5" style="3" customWidth="1"/>
    <col min="9" max="10" width="18.5" style="3" customWidth="1"/>
    <col min="11" max="11" width="12.83203125" style="2" customWidth="1"/>
    <col min="12" max="16384" width="9.1640625" style="2"/>
  </cols>
  <sheetData>
    <row r="1" spans="1:11" s="8" customFormat="1" ht="5.25" customHeight="1" x14ac:dyDescent="0.25">
      <c r="A1" s="7"/>
      <c r="B1" s="72"/>
      <c r="C1" s="72"/>
      <c r="D1" s="72"/>
      <c r="E1" s="72"/>
      <c r="F1" s="72"/>
      <c r="G1" s="72"/>
      <c r="H1" s="72"/>
      <c r="I1" s="72"/>
      <c r="J1" s="72"/>
    </row>
    <row r="2" spans="1:11" ht="69.75" customHeight="1" x14ac:dyDescent="0.2">
      <c r="G2" s="77" t="s">
        <v>70</v>
      </c>
      <c r="H2" s="77"/>
      <c r="I2" s="77"/>
      <c r="J2" s="77"/>
    </row>
    <row r="3" spans="1:11" ht="23.25" customHeight="1" x14ac:dyDescent="0.2">
      <c r="A3" s="1"/>
      <c r="B3" s="73" t="s">
        <v>51</v>
      </c>
      <c r="C3" s="73"/>
      <c r="D3" s="73"/>
      <c r="E3" s="73"/>
      <c r="F3" s="73"/>
      <c r="G3" s="73"/>
      <c r="H3" s="73"/>
      <c r="I3" s="73"/>
      <c r="J3" s="73"/>
    </row>
    <row r="4" spans="1:11" ht="18.75" x14ac:dyDescent="0.3">
      <c r="B4" s="17"/>
      <c r="C4" s="18"/>
      <c r="D4" s="18"/>
      <c r="E4" s="4"/>
      <c r="F4" s="22"/>
      <c r="G4" s="22"/>
      <c r="H4" s="23"/>
      <c r="I4" s="22"/>
      <c r="J4" s="10" t="s">
        <v>29</v>
      </c>
    </row>
    <row r="5" spans="1:11" ht="107.25" customHeight="1" x14ac:dyDescent="0.2">
      <c r="A5" s="21"/>
      <c r="B5" s="9" t="s">
        <v>11</v>
      </c>
      <c r="C5" s="9" t="s">
        <v>12</v>
      </c>
      <c r="D5" s="9" t="s">
        <v>13</v>
      </c>
      <c r="E5" s="25" t="s">
        <v>10</v>
      </c>
      <c r="F5" s="11" t="s">
        <v>8</v>
      </c>
      <c r="G5" s="11" t="s">
        <v>4</v>
      </c>
      <c r="H5" s="11" t="s">
        <v>5</v>
      </c>
      <c r="I5" s="11" t="s">
        <v>6</v>
      </c>
      <c r="J5" s="109" t="s">
        <v>7</v>
      </c>
    </row>
    <row r="6" spans="1:11" s="6" customFormat="1" ht="19.5" customHeight="1" x14ac:dyDescent="0.2">
      <c r="A6" s="5"/>
      <c r="B6" s="19" t="s">
        <v>2</v>
      </c>
      <c r="C6" s="19"/>
      <c r="D6" s="19"/>
      <c r="E6" s="12" t="s">
        <v>15</v>
      </c>
      <c r="F6" s="13"/>
      <c r="G6" s="27"/>
      <c r="H6" s="27"/>
      <c r="I6" s="27"/>
      <c r="J6" s="110"/>
    </row>
    <row r="7" spans="1:11" ht="19.5" customHeight="1" x14ac:dyDescent="0.2">
      <c r="B7" s="19" t="s">
        <v>0</v>
      </c>
      <c r="C7" s="19"/>
      <c r="D7" s="19"/>
      <c r="E7" s="12" t="s">
        <v>15</v>
      </c>
      <c r="F7" s="14"/>
      <c r="G7" s="44"/>
      <c r="H7" s="44"/>
      <c r="I7" s="44"/>
      <c r="J7" s="111"/>
      <c r="K7" s="51">
        <f>SUM(J8:J19)</f>
        <v>3468706</v>
      </c>
    </row>
    <row r="8" spans="1:11" ht="42" customHeight="1" x14ac:dyDescent="0.2">
      <c r="B8" s="86" t="s">
        <v>16</v>
      </c>
      <c r="C8" s="88" t="s">
        <v>9</v>
      </c>
      <c r="D8" s="88" t="s">
        <v>1</v>
      </c>
      <c r="E8" s="90" t="s">
        <v>45</v>
      </c>
      <c r="F8" s="52" t="s">
        <v>17</v>
      </c>
      <c r="G8" s="45"/>
      <c r="H8" s="45"/>
      <c r="I8" s="45"/>
      <c r="J8" s="112">
        <v>114167</v>
      </c>
      <c r="K8" s="51"/>
    </row>
    <row r="9" spans="1:11" ht="52.5" customHeight="1" x14ac:dyDescent="0.25">
      <c r="B9" s="87"/>
      <c r="C9" s="89"/>
      <c r="D9" s="89"/>
      <c r="E9" s="91"/>
      <c r="F9" s="53" t="s">
        <v>52</v>
      </c>
      <c r="G9" s="50">
        <v>299663</v>
      </c>
      <c r="H9" s="45"/>
      <c r="I9" s="50">
        <v>299663</v>
      </c>
      <c r="J9" s="112">
        <v>299663</v>
      </c>
    </row>
    <row r="10" spans="1:11" ht="30" x14ac:dyDescent="0.2">
      <c r="B10" s="19" t="s">
        <v>18</v>
      </c>
      <c r="C10" s="20" t="s">
        <v>19</v>
      </c>
      <c r="D10" s="20" t="s">
        <v>14</v>
      </c>
      <c r="E10" s="15" t="s">
        <v>20</v>
      </c>
      <c r="F10" s="52" t="s">
        <v>17</v>
      </c>
      <c r="G10" s="45"/>
      <c r="H10" s="45"/>
      <c r="I10" s="45"/>
      <c r="J10" s="112">
        <v>9050</v>
      </c>
    </row>
    <row r="11" spans="1:11" ht="21" customHeight="1" x14ac:dyDescent="0.2">
      <c r="B11" s="78" t="s">
        <v>22</v>
      </c>
      <c r="C11" s="80" t="s">
        <v>23</v>
      </c>
      <c r="D11" s="82" t="s">
        <v>21</v>
      </c>
      <c r="E11" s="84" t="s">
        <v>24</v>
      </c>
      <c r="F11" s="52" t="s">
        <v>17</v>
      </c>
      <c r="G11" s="45"/>
      <c r="H11" s="45"/>
      <c r="I11" s="45"/>
      <c r="J11" s="112">
        <v>99740</v>
      </c>
    </row>
    <row r="12" spans="1:11" ht="42.75" customHeight="1" x14ac:dyDescent="0.25">
      <c r="B12" s="79"/>
      <c r="C12" s="81"/>
      <c r="D12" s="83"/>
      <c r="E12" s="85"/>
      <c r="F12" s="53" t="s">
        <v>44</v>
      </c>
      <c r="G12" s="50">
        <v>123000</v>
      </c>
      <c r="H12" s="50"/>
      <c r="I12" s="50">
        <f>G12</f>
        <v>123000</v>
      </c>
      <c r="J12" s="112">
        <f>I12</f>
        <v>123000</v>
      </c>
    </row>
    <row r="13" spans="1:11" ht="42.75" customHeight="1" x14ac:dyDescent="0.25">
      <c r="B13" s="78">
        <v>116060</v>
      </c>
      <c r="C13" s="80">
        <v>6060</v>
      </c>
      <c r="D13" s="96" t="s">
        <v>21</v>
      </c>
      <c r="E13" s="98" t="s">
        <v>53</v>
      </c>
      <c r="F13" s="58" t="s">
        <v>54</v>
      </c>
      <c r="G13" s="50"/>
      <c r="H13" s="50"/>
      <c r="I13" s="50"/>
      <c r="J13" s="112">
        <f>782800+67209</f>
        <v>850009</v>
      </c>
    </row>
    <row r="14" spans="1:11" ht="42.75" customHeight="1" x14ac:dyDescent="0.25">
      <c r="B14" s="79"/>
      <c r="C14" s="81"/>
      <c r="D14" s="97"/>
      <c r="E14" s="85"/>
      <c r="F14" s="58" t="s">
        <v>55</v>
      </c>
      <c r="G14" s="50"/>
      <c r="H14" s="50"/>
      <c r="I14" s="50"/>
      <c r="J14" s="112">
        <v>1170000</v>
      </c>
    </row>
    <row r="15" spans="1:11" s="57" customFormat="1" ht="38.25" x14ac:dyDescent="0.25">
      <c r="A15" s="1"/>
      <c r="B15" s="30" t="s">
        <v>46</v>
      </c>
      <c r="C15" s="28" t="s">
        <v>47</v>
      </c>
      <c r="D15" s="29" t="s">
        <v>48</v>
      </c>
      <c r="E15" s="56" t="s">
        <v>49</v>
      </c>
      <c r="F15" s="60" t="s">
        <v>50</v>
      </c>
      <c r="G15" s="50">
        <f>32000+45200</f>
        <v>77200</v>
      </c>
      <c r="H15" s="45"/>
      <c r="I15" s="50">
        <f>G15</f>
        <v>77200</v>
      </c>
      <c r="J15" s="112">
        <f>I15</f>
        <v>77200</v>
      </c>
    </row>
    <row r="16" spans="1:11" s="35" customFormat="1" ht="30" x14ac:dyDescent="0.25">
      <c r="A16" s="31"/>
      <c r="B16" s="19" t="s">
        <v>30</v>
      </c>
      <c r="C16" s="32" t="s">
        <v>31</v>
      </c>
      <c r="D16" s="33" t="s">
        <v>32</v>
      </c>
      <c r="E16" s="34" t="s">
        <v>33</v>
      </c>
      <c r="F16" s="52" t="s">
        <v>17</v>
      </c>
      <c r="G16" s="45"/>
      <c r="H16" s="45"/>
      <c r="I16" s="45"/>
      <c r="J16" s="112">
        <v>50000</v>
      </c>
    </row>
    <row r="17" spans="1:11" s="35" customFormat="1" ht="46.5" customHeight="1" x14ac:dyDescent="0.25">
      <c r="A17" s="31"/>
      <c r="B17" s="86" t="s">
        <v>56</v>
      </c>
      <c r="C17" s="100" t="s">
        <v>57</v>
      </c>
      <c r="D17" s="103" t="s">
        <v>32</v>
      </c>
      <c r="E17" s="106" t="s">
        <v>58</v>
      </c>
      <c r="F17" s="59" t="s">
        <v>59</v>
      </c>
      <c r="G17" s="61">
        <v>299718</v>
      </c>
      <c r="H17" s="45"/>
      <c r="I17" s="61">
        <v>299718</v>
      </c>
      <c r="J17" s="113">
        <v>299718</v>
      </c>
    </row>
    <row r="18" spans="1:11" s="35" customFormat="1" ht="46.5" customHeight="1" x14ac:dyDescent="0.25">
      <c r="A18" s="31"/>
      <c r="B18" s="99"/>
      <c r="C18" s="101"/>
      <c r="D18" s="104"/>
      <c r="E18" s="107"/>
      <c r="F18" s="59" t="s">
        <v>60</v>
      </c>
      <c r="G18" s="61">
        <v>299513</v>
      </c>
      <c r="H18" s="45"/>
      <c r="I18" s="61">
        <v>299513</v>
      </c>
      <c r="J18" s="113">
        <v>299513</v>
      </c>
    </row>
    <row r="19" spans="1:11" s="35" customFormat="1" ht="46.5" customHeight="1" x14ac:dyDescent="0.25">
      <c r="A19" s="31"/>
      <c r="B19" s="87"/>
      <c r="C19" s="102"/>
      <c r="D19" s="105"/>
      <c r="E19" s="108"/>
      <c r="F19" s="59" t="s">
        <v>61</v>
      </c>
      <c r="G19" s="61">
        <v>76646</v>
      </c>
      <c r="H19" s="45"/>
      <c r="I19" s="61">
        <v>76646</v>
      </c>
      <c r="J19" s="113">
        <v>76646</v>
      </c>
    </row>
    <row r="20" spans="1:11" ht="24.75" customHeight="1" x14ac:dyDescent="0.2">
      <c r="B20" s="38" t="s">
        <v>35</v>
      </c>
      <c r="C20" s="39"/>
      <c r="D20" s="40"/>
      <c r="E20" s="41" t="s">
        <v>36</v>
      </c>
      <c r="F20" s="52"/>
      <c r="G20" s="45"/>
      <c r="H20" s="45"/>
      <c r="I20" s="45"/>
      <c r="J20" s="114"/>
      <c r="K20" s="51">
        <f>SUM(J21:J32)</f>
        <v>3457140</v>
      </c>
    </row>
    <row r="21" spans="1:11" ht="26.25" x14ac:dyDescent="0.25">
      <c r="B21" s="64">
        <v>1011010</v>
      </c>
      <c r="C21" s="66" t="s">
        <v>25</v>
      </c>
      <c r="D21" s="68" t="s">
        <v>26</v>
      </c>
      <c r="E21" s="70" t="s">
        <v>27</v>
      </c>
      <c r="F21" s="53" t="s">
        <v>28</v>
      </c>
      <c r="G21" s="50">
        <v>4280</v>
      </c>
      <c r="H21" s="45"/>
      <c r="I21" s="50">
        <v>4280</v>
      </c>
      <c r="J21" s="112">
        <f>I21</f>
        <v>4280</v>
      </c>
    </row>
    <row r="22" spans="1:11" ht="46.5" customHeight="1" x14ac:dyDescent="0.2">
      <c r="B22" s="92"/>
      <c r="C22" s="93"/>
      <c r="D22" s="94"/>
      <c r="E22" s="95"/>
      <c r="F22" s="62" t="s">
        <v>62</v>
      </c>
      <c r="G22" s="63">
        <v>299875</v>
      </c>
      <c r="H22" s="45"/>
      <c r="I22" s="63">
        <v>299875</v>
      </c>
      <c r="J22" s="115">
        <v>299875</v>
      </c>
    </row>
    <row r="23" spans="1:11" ht="46.5" customHeight="1" x14ac:dyDescent="0.2">
      <c r="B23" s="92"/>
      <c r="C23" s="93"/>
      <c r="D23" s="94"/>
      <c r="E23" s="95"/>
      <c r="F23" s="62" t="s">
        <v>63</v>
      </c>
      <c r="G23" s="63">
        <v>299000</v>
      </c>
      <c r="H23" s="45"/>
      <c r="I23" s="63">
        <f>G23</f>
        <v>299000</v>
      </c>
      <c r="J23" s="115">
        <f>I23</f>
        <v>299000</v>
      </c>
    </row>
    <row r="24" spans="1:11" ht="46.5" customHeight="1" x14ac:dyDescent="0.2">
      <c r="B24" s="92"/>
      <c r="C24" s="93"/>
      <c r="D24" s="94"/>
      <c r="E24" s="95"/>
      <c r="F24" s="62" t="s">
        <v>64</v>
      </c>
      <c r="G24" s="63">
        <v>281402</v>
      </c>
      <c r="H24" s="45"/>
      <c r="I24" s="63">
        <v>281402</v>
      </c>
      <c r="J24" s="115">
        <v>281402</v>
      </c>
    </row>
    <row r="25" spans="1:11" ht="46.5" customHeight="1" x14ac:dyDescent="0.2">
      <c r="B25" s="92"/>
      <c r="C25" s="93"/>
      <c r="D25" s="94"/>
      <c r="E25" s="95"/>
      <c r="F25" s="62" t="s">
        <v>65</v>
      </c>
      <c r="G25" s="63">
        <v>128389</v>
      </c>
      <c r="H25" s="45"/>
      <c r="I25" s="63">
        <f>G25</f>
        <v>128389</v>
      </c>
      <c r="J25" s="115">
        <f>I25</f>
        <v>128389</v>
      </c>
    </row>
    <row r="26" spans="1:11" ht="108" customHeight="1" x14ac:dyDescent="0.2">
      <c r="B26" s="92"/>
      <c r="C26" s="93"/>
      <c r="D26" s="94"/>
      <c r="E26" s="95"/>
      <c r="F26" s="62" t="s">
        <v>68</v>
      </c>
      <c r="G26" s="63">
        <v>365582</v>
      </c>
      <c r="H26" s="45"/>
      <c r="I26" s="63">
        <f>G26</f>
        <v>365582</v>
      </c>
      <c r="J26" s="115">
        <f>I26</f>
        <v>365582</v>
      </c>
    </row>
    <row r="27" spans="1:11" ht="46.5" customHeight="1" x14ac:dyDescent="0.2">
      <c r="B27" s="65"/>
      <c r="C27" s="67"/>
      <c r="D27" s="69"/>
      <c r="E27" s="71"/>
      <c r="F27" s="52" t="s">
        <v>17</v>
      </c>
      <c r="G27" s="63"/>
      <c r="H27" s="45"/>
      <c r="I27" s="63"/>
      <c r="J27" s="115">
        <v>8000</v>
      </c>
    </row>
    <row r="28" spans="1:11" ht="67.5" customHeight="1" x14ac:dyDescent="0.2">
      <c r="B28" s="64">
        <v>1011020</v>
      </c>
      <c r="C28" s="66">
        <v>1020</v>
      </c>
      <c r="D28" s="68">
        <v>921</v>
      </c>
      <c r="E28" s="70" t="s">
        <v>66</v>
      </c>
      <c r="F28" s="62" t="s">
        <v>67</v>
      </c>
      <c r="G28" s="63">
        <v>1392141</v>
      </c>
      <c r="H28" s="45"/>
      <c r="I28" s="63"/>
      <c r="J28" s="115">
        <v>1392141</v>
      </c>
    </row>
    <row r="29" spans="1:11" ht="81.75" customHeight="1" x14ac:dyDescent="0.2">
      <c r="B29" s="92"/>
      <c r="C29" s="93"/>
      <c r="D29" s="94"/>
      <c r="E29" s="95"/>
      <c r="F29" s="62" t="s">
        <v>69</v>
      </c>
      <c r="G29" s="63">
        <v>584471</v>
      </c>
      <c r="H29" s="45"/>
      <c r="I29" s="63">
        <f>G29</f>
        <v>584471</v>
      </c>
      <c r="J29" s="115">
        <f>I29</f>
        <v>584471</v>
      </c>
    </row>
    <row r="30" spans="1:11" ht="67.5" customHeight="1" x14ac:dyDescent="0.2">
      <c r="B30" s="65"/>
      <c r="C30" s="67"/>
      <c r="D30" s="69"/>
      <c r="E30" s="71"/>
      <c r="F30" s="52" t="s">
        <v>17</v>
      </c>
      <c r="G30" s="63"/>
      <c r="H30" s="45"/>
      <c r="I30" s="63"/>
      <c r="J30" s="115">
        <v>10000</v>
      </c>
    </row>
    <row r="31" spans="1:11" ht="24.75" customHeight="1" x14ac:dyDescent="0.25">
      <c r="B31" s="36" t="s">
        <v>37</v>
      </c>
      <c r="C31" s="42" t="s">
        <v>38</v>
      </c>
      <c r="D31" s="37" t="s">
        <v>39</v>
      </c>
      <c r="E31" s="43" t="s">
        <v>40</v>
      </c>
      <c r="F31" s="52" t="s">
        <v>17</v>
      </c>
      <c r="G31" s="50"/>
      <c r="H31" s="45"/>
      <c r="I31" s="50"/>
      <c r="J31" s="116">
        <v>48000</v>
      </c>
    </row>
    <row r="32" spans="1:11" ht="34.5" customHeight="1" x14ac:dyDescent="0.25">
      <c r="B32" s="36" t="s">
        <v>41</v>
      </c>
      <c r="C32" s="42" t="s">
        <v>42</v>
      </c>
      <c r="D32" s="37" t="s">
        <v>39</v>
      </c>
      <c r="E32" s="43" t="s">
        <v>43</v>
      </c>
      <c r="F32" s="52" t="s">
        <v>17</v>
      </c>
      <c r="G32" s="50"/>
      <c r="H32" s="45"/>
      <c r="I32" s="50"/>
      <c r="J32" s="116">
        <v>36000</v>
      </c>
    </row>
    <row r="33" spans="1:17" s="8" customFormat="1" ht="30" customHeight="1" x14ac:dyDescent="0.25">
      <c r="A33" s="7"/>
      <c r="B33" s="46"/>
      <c r="C33" s="46"/>
      <c r="D33" s="47"/>
      <c r="E33" s="48" t="s">
        <v>3</v>
      </c>
      <c r="F33" s="54"/>
      <c r="G33" s="49">
        <f>SUM(G9:G32)</f>
        <v>4530880</v>
      </c>
      <c r="H33" s="49"/>
      <c r="I33" s="49">
        <f>SUM(I9:I32)</f>
        <v>3138739</v>
      </c>
      <c r="J33" s="117">
        <f>SUM(J8:J32)</f>
        <v>6925846</v>
      </c>
      <c r="K33" s="55">
        <f>K7+K20</f>
        <v>6925846</v>
      </c>
    </row>
    <row r="34" spans="1:17" ht="74.25" customHeight="1" x14ac:dyDescent="0.2">
      <c r="B34" s="76" t="s">
        <v>34</v>
      </c>
      <c r="C34" s="76"/>
      <c r="D34" s="76"/>
      <c r="E34" s="76"/>
      <c r="F34" s="76"/>
      <c r="G34" s="76"/>
      <c r="H34" s="76"/>
      <c r="I34" s="76"/>
      <c r="J34" s="76"/>
      <c r="K34" s="24">
        <v>4757037</v>
      </c>
      <c r="L34" s="24"/>
      <c r="M34" s="24"/>
      <c r="N34" s="24"/>
      <c r="O34" s="24"/>
      <c r="P34" s="24"/>
      <c r="Q34" s="24"/>
    </row>
    <row r="35" spans="1:17" ht="20.25" customHeight="1" x14ac:dyDescent="0.2">
      <c r="B35" s="75"/>
      <c r="C35" s="75"/>
      <c r="D35" s="75"/>
      <c r="E35" s="75"/>
      <c r="F35" s="75"/>
      <c r="G35" s="75"/>
      <c r="H35" s="75"/>
      <c r="I35" s="75"/>
      <c r="J35" s="75"/>
      <c r="K35" s="75"/>
      <c r="L35" s="75"/>
      <c r="M35" s="75"/>
      <c r="N35" s="75"/>
      <c r="O35" s="75"/>
      <c r="P35" s="75"/>
      <c r="Q35" s="75"/>
    </row>
    <row r="36" spans="1:17" ht="20.25" customHeight="1" x14ac:dyDescent="0.2">
      <c r="B36" s="74"/>
      <c r="C36" s="74"/>
      <c r="D36" s="74"/>
      <c r="E36" s="74"/>
      <c r="F36" s="74"/>
      <c r="G36" s="74"/>
      <c r="H36" s="74"/>
      <c r="I36" s="74"/>
      <c r="J36" s="74"/>
      <c r="K36" s="74"/>
      <c r="L36" s="74"/>
      <c r="M36" s="74"/>
      <c r="N36" s="74"/>
      <c r="O36" s="74"/>
      <c r="P36" s="74"/>
      <c r="Q36" s="74"/>
    </row>
    <row r="37" spans="1:17" ht="36.75" customHeight="1" x14ac:dyDescent="0.2">
      <c r="B37" s="75"/>
      <c r="C37" s="75"/>
      <c r="D37" s="75"/>
      <c r="E37" s="75"/>
      <c r="F37" s="75"/>
      <c r="G37" s="75"/>
      <c r="H37" s="75"/>
      <c r="I37" s="75"/>
      <c r="J37" s="75"/>
      <c r="K37" s="26"/>
      <c r="L37" s="26"/>
      <c r="M37" s="26"/>
      <c r="N37" s="26"/>
      <c r="O37" s="26"/>
      <c r="P37" s="26"/>
      <c r="Q37" s="26"/>
    </row>
    <row r="38" spans="1:17" ht="21" customHeight="1" x14ac:dyDescent="0.2">
      <c r="B38" s="74"/>
      <c r="C38" s="74"/>
      <c r="D38" s="74"/>
      <c r="E38" s="74"/>
      <c r="F38" s="74"/>
      <c r="G38" s="74"/>
      <c r="H38" s="74"/>
      <c r="I38" s="74"/>
      <c r="J38" s="74"/>
      <c r="K38" s="74"/>
      <c r="L38" s="74"/>
      <c r="M38" s="74"/>
      <c r="N38" s="74"/>
      <c r="O38" s="74"/>
      <c r="P38" s="74"/>
      <c r="Q38" s="74"/>
    </row>
  </sheetData>
  <mergeCells count="32">
    <mergeCell ref="C21:C27"/>
    <mergeCell ref="D21:D27"/>
    <mergeCell ref="E21:E27"/>
    <mergeCell ref="B13:B14"/>
    <mergeCell ref="C13:C14"/>
    <mergeCell ref="D13:D14"/>
    <mergeCell ref="E13:E14"/>
    <mergeCell ref="B17:B19"/>
    <mergeCell ref="C17:C19"/>
    <mergeCell ref="D17:D19"/>
    <mergeCell ref="E17:E19"/>
    <mergeCell ref="B36:Q36"/>
    <mergeCell ref="B38:Q38"/>
    <mergeCell ref="B37:J37"/>
    <mergeCell ref="B35:Q35"/>
    <mergeCell ref="B34:J34"/>
    <mergeCell ref="B28:B30"/>
    <mergeCell ref="C28:C30"/>
    <mergeCell ref="D28:D30"/>
    <mergeCell ref="E28:E30"/>
    <mergeCell ref="B1:J1"/>
    <mergeCell ref="B3:J3"/>
    <mergeCell ref="G2:J2"/>
    <mergeCell ref="B11:B12"/>
    <mergeCell ref="C11:C12"/>
    <mergeCell ref="D11:D12"/>
    <mergeCell ref="E11:E12"/>
    <mergeCell ref="B8:B9"/>
    <mergeCell ref="C8:C9"/>
    <mergeCell ref="D8:D9"/>
    <mergeCell ref="E8:E9"/>
    <mergeCell ref="B21:B27"/>
  </mergeCells>
  <phoneticPr fontId="16" type="noConversion"/>
  <printOptions horizontalCentered="1"/>
  <pageMargins left="0.82677165354330717" right="0" top="0.31496062992125984" bottom="0.31496062992125984" header="0" footer="0"/>
  <pageSetup paperSize="9" scale="65" orientation="landscape" r:id="rId1"/>
  <headerFooter alignWithMargins="0">
    <oddFooter>&amp;R&amp;P</oddFooter>
  </headerFooter>
  <rowBreaks count="1" manualBreakCount="1">
    <brk id="38"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3.xml><?xml version="1.0" encoding="utf-8"?>
<ds:datastoreItem xmlns:ds="http://schemas.openxmlformats.org/officeDocument/2006/customXml" ds:itemID="{8B816113-1C5C-48BB-8073-55F3B3A293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дод.12</vt:lpstr>
      <vt:lpstr>дод.12!Область_печати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XTreme.ws</cp:lastModifiedBy>
  <cp:lastPrinted>2017-10-25T06:35:08Z</cp:lastPrinted>
  <dcterms:created xsi:type="dcterms:W3CDTF">2014-01-17T10:52:16Z</dcterms:created>
  <dcterms:modified xsi:type="dcterms:W3CDTF">2017-12-15T11:38:35Z</dcterms:modified>
</cp:coreProperties>
</file>