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0" yWindow="255" windowWidth="12405" windowHeight="1368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14" i="1" l="1"/>
  <c r="D19" i="1" l="1"/>
  <c r="D30" i="1" l="1"/>
  <c r="C14" i="1" l="1"/>
  <c r="D13" i="1" l="1"/>
  <c r="D12" i="1" s="1"/>
  <c r="E19" i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3" i="1"/>
  <c r="E12" i="1" s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<sst xmlns="http://schemas.openxmlformats.org/spreadsheetml/2006/main" count="38" uniqueCount="28">
  <si>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</si>
  <si>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</si>
  <si>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</si>
  <si>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</si>
  <si>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</si>
  <si>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</si>
  <si>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</si>
  <si>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</si>
  <si>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</si>
  <si>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</si>
  <si>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</si>
  <si>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</si>
  <si>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</si>
  <si>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</si>
  <si>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</si>
  <si>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</si>
  <si>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</si>
  <si>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</si>
  <si>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</si>
  <si>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</si>
  <si>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</si>
  <si>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</si>
  <si>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</si>
  <si>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</si>
  <si>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</si>
  <si>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>від 01.04.2020 №2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</si>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</sst>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zoomScale="85" zoomScaleNormal="100" zoomScaleSheetLayoutView="85" workbookViewId="0">
      <selection activeCell="C19" sqref="C19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25</v>
      </c>
    </row>
    <row r="4" spans="1:6" ht="6" customHeight="1" x14ac:dyDescent="0.2"/>
    <row r="5" spans="1:6" ht="25.5" customHeight="1" x14ac:dyDescent="0.2">
      <c r="A5" s="25" t="s">
        <v>22</v>
      </c>
      <c r="B5" s="26"/>
      <c r="C5" s="26"/>
      <c r="D5" s="26"/>
      <c r="E5" s="26"/>
      <c r="F5" s="26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27" t="s">
        <v>3</v>
      </c>
      <c r="B8" s="27" t="s">
        <v>4</v>
      </c>
      <c r="C8" s="28" t="s">
        <v>5</v>
      </c>
      <c r="D8" s="27" t="s">
        <v>6</v>
      </c>
      <c r="E8" s="27" t="s">
        <v>7</v>
      </c>
      <c r="F8" s="27"/>
    </row>
    <row r="9" spans="1:6" x14ac:dyDescent="0.2">
      <c r="A9" s="27"/>
      <c r="B9" s="27"/>
      <c r="C9" s="27"/>
      <c r="D9" s="27"/>
      <c r="E9" s="27" t="s">
        <v>8</v>
      </c>
      <c r="F9" s="27" t="s">
        <v>9</v>
      </c>
    </row>
    <row r="10" spans="1:6" x14ac:dyDescent="0.2">
      <c r="A10" s="27"/>
      <c r="B10" s="27"/>
      <c r="C10" s="27"/>
      <c r="D10" s="27"/>
      <c r="E10" s="27"/>
      <c r="F10" s="27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3046049.19</v>
      </c>
      <c r="D12" s="18">
        <f>D13</f>
        <v>24352.189999999944</v>
      </c>
      <c r="E12" s="18">
        <f t="shared" ref="E12:F12" si="1">E13</f>
        <v>3021697</v>
      </c>
      <c r="F12" s="18">
        <f t="shared" si="1"/>
        <v>3021697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3046049.19</v>
      </c>
      <c r="D13" s="18">
        <f>D14+D19</f>
        <v>24352.189999999944</v>
      </c>
      <c r="E13" s="18">
        <f>E14+E19</f>
        <v>3021697</v>
      </c>
      <c r="F13" s="18">
        <f>F14+F19</f>
        <v>3021697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3046049.19</v>
      </c>
      <c r="D14" s="9">
        <f>2353811.19+692238</f>
        <v>3046049.19</v>
      </c>
      <c r="E14" s="9">
        <v>0</v>
      </c>
      <c r="F14" s="9">
        <v>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9">
        <v>108200.19</v>
      </c>
      <c r="E16" s="29">
        <v>0</v>
      </c>
      <c r="F16" s="29">
        <v>0</v>
      </c>
    </row>
    <row r="17" spans="1:8" ht="31.5" customHeight="1" x14ac:dyDescent="0.2">
      <c r="A17" s="14"/>
      <c r="B17" s="15" t="s">
        <v>26</v>
      </c>
      <c r="C17" s="17">
        <f>D17+E17</f>
        <v>7944</v>
      </c>
      <c r="D17" s="29">
        <v>7944</v>
      </c>
      <c r="E17" s="29">
        <v>0</v>
      </c>
      <c r="F17" s="29">
        <v>0</v>
      </c>
    </row>
    <row r="18" spans="1:8" ht="54" customHeight="1" x14ac:dyDescent="0.2">
      <c r="A18" s="14"/>
      <c r="B18" s="15" t="s">
        <v>27</v>
      </c>
      <c r="C18" s="17">
        <f>D18+E18</f>
        <v>3156</v>
      </c>
      <c r="D18" s="29">
        <v>3156</v>
      </c>
      <c r="E18" s="29">
        <v>0</v>
      </c>
      <c r="F18" s="29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30">
        <f>-2283397-599000-139300</f>
        <v>-3021697</v>
      </c>
      <c r="E19" s="30">
        <f>-D19</f>
        <v>3021697</v>
      </c>
      <c r="F19" s="30">
        <f>E19</f>
        <v>3021697</v>
      </c>
      <c r="H19" s="19"/>
    </row>
    <row r="20" spans="1:8" ht="12.75" customHeight="1" x14ac:dyDescent="0.2">
      <c r="A20" s="10"/>
      <c r="B20" s="11" t="s">
        <v>20</v>
      </c>
      <c r="C20" s="12"/>
      <c r="D20" s="31"/>
      <c r="E20" s="31"/>
      <c r="F20" s="31"/>
    </row>
    <row r="21" spans="1:8" ht="29.25" customHeight="1" x14ac:dyDescent="0.2">
      <c r="A21" s="14"/>
      <c r="B21" s="15" t="s">
        <v>26</v>
      </c>
      <c r="C21" s="17">
        <f>D21+E21</f>
        <v>0</v>
      </c>
      <c r="D21" s="29">
        <v>-7944</v>
      </c>
      <c r="E21" s="29">
        <v>7944</v>
      </c>
      <c r="F21" s="29">
        <v>7944</v>
      </c>
      <c r="H21" s="19"/>
    </row>
    <row r="22" spans="1:8" ht="49.5" customHeight="1" x14ac:dyDescent="0.2">
      <c r="A22" s="14"/>
      <c r="B22" s="15" t="s">
        <v>27</v>
      </c>
      <c r="C22" s="17">
        <f>D22+E22</f>
        <v>0</v>
      </c>
      <c r="D22" s="29">
        <v>-3156</v>
      </c>
      <c r="E22" s="29">
        <v>3156</v>
      </c>
      <c r="F22" s="29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3046049.19</v>
      </c>
      <c r="D23" s="32">
        <f>D24</f>
        <v>24352.189999999944</v>
      </c>
      <c r="E23" s="32">
        <f t="shared" ref="E23" si="3">E24</f>
        <v>3021697</v>
      </c>
      <c r="F23" s="32">
        <f t="shared" ref="F23" si="4">F24</f>
        <v>3021697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3046049.19</v>
      </c>
      <c r="D24" s="32">
        <f>D25+D30</f>
        <v>24352.189999999944</v>
      </c>
      <c r="E24" s="32">
        <f>E25+E30</f>
        <v>3021697</v>
      </c>
      <c r="F24" s="32">
        <f>F25+F30</f>
        <v>3021697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3046049.19</v>
      </c>
      <c r="D25" s="33">
        <f>D14</f>
        <v>3046049.19</v>
      </c>
      <c r="E25" s="33">
        <f>E14</f>
        <v>0</v>
      </c>
      <c r="F25" s="33">
        <f>F14</f>
        <v>0</v>
      </c>
    </row>
    <row r="26" spans="1:8" ht="12.75" customHeight="1" x14ac:dyDescent="0.2">
      <c r="A26" s="10"/>
      <c r="B26" s="11" t="s">
        <v>20</v>
      </c>
      <c r="C26" s="12"/>
      <c r="D26" s="31"/>
      <c r="E26" s="31"/>
      <c r="F26" s="31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9">
        <f>D16</f>
        <v>108200.19</v>
      </c>
      <c r="E27" s="29">
        <f>E16</f>
        <v>0</v>
      </c>
      <c r="F27" s="29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7944</v>
      </c>
      <c r="D28" s="29">
        <f>D17</f>
        <v>7944</v>
      </c>
      <c r="E28" s="29">
        <f t="shared" ref="E28:F28" si="5">E17</f>
        <v>0</v>
      </c>
      <c r="F28" s="29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9">
        <f>D18</f>
        <v>3156</v>
      </c>
      <c r="E29" s="29">
        <f t="shared" ref="E29:F29" si="6">E18</f>
        <v>0</v>
      </c>
      <c r="F29" s="29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30">
        <f>D19</f>
        <v>-3021697</v>
      </c>
      <c r="E30" s="30">
        <f t="shared" ref="E30:F30" si="7">E19</f>
        <v>3021697</v>
      </c>
      <c r="F30" s="30">
        <f t="shared" si="7"/>
        <v>3021697</v>
      </c>
    </row>
    <row r="31" spans="1:8" ht="12.75" customHeight="1" x14ac:dyDescent="0.2">
      <c r="A31" s="10"/>
      <c r="B31" s="11" t="s">
        <v>20</v>
      </c>
      <c r="C31" s="12"/>
      <c r="D31" s="31"/>
      <c r="E31" s="31"/>
      <c r="F31" s="31"/>
    </row>
    <row r="32" spans="1:8" ht="29.25" customHeight="1" x14ac:dyDescent="0.2">
      <c r="A32" s="14"/>
      <c r="B32" s="15" t="s">
        <v>26</v>
      </c>
      <c r="C32" s="17">
        <f>D32+E32</f>
        <v>0</v>
      </c>
      <c r="D32" s="29">
        <v>-7944</v>
      </c>
      <c r="E32" s="29">
        <v>7944</v>
      </c>
      <c r="F32" s="29">
        <v>7944</v>
      </c>
      <c r="H32" s="19"/>
    </row>
    <row r="33" spans="1:8" ht="49.5" customHeight="1" x14ac:dyDescent="0.2">
      <c r="A33" s="14"/>
      <c r="B33" s="15" t="s">
        <v>27</v>
      </c>
      <c r="C33" s="17">
        <f>D33+E33</f>
        <v>0</v>
      </c>
      <c r="D33" s="29">
        <v>-3156</v>
      </c>
      <c r="E33" s="29">
        <v>3156</v>
      </c>
      <c r="F33" s="29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3046049.19</v>
      </c>
      <c r="D34" s="16">
        <f>D12</f>
        <v>24352.189999999944</v>
      </c>
      <c r="E34" s="16">
        <f t="shared" ref="E34:F34" si="8">E12</f>
        <v>3021697</v>
      </c>
      <c r="F34" s="16">
        <f t="shared" si="8"/>
        <v>3021697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cp:lastPrinted>2020-02-18T07:38:54Z</cp:lastPrinted>
  <dcterms:created xsi:type="dcterms:W3CDTF">2019-01-10T12:40:39Z</dcterms:created>
  <dcterms:modified xsi:type="dcterms:W3CDTF">2020-04-03T11:56:27Z</dcterms:modified>
</cp:coreProperties>
</file>