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15360" windowHeight="11445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34" i="1" l="1"/>
  <c r="D19" i="1" l="1"/>
  <c r="D17" i="1"/>
  <c r="D15" i="1"/>
  <c r="D13" i="1"/>
  <c r="D26" i="1" l="1"/>
  <c r="D25" i="1" s="1"/>
  <c r="D47" i="1" l="1"/>
  <c r="D43" i="1"/>
  <c r="D39" i="1" l="1"/>
  <c r="D33" i="1" l="1"/>
  <c r="D53" i="1" s="1"/>
  <c r="D52" i="1" l="1"/>
</calcChain>
</file>

<file path=xl/sharedStrings.xml><?xml version="1.0" encoding="utf-8"?>
<sst xmlns="http://schemas.openxmlformats.org/spreadsheetml/2006/main" count="88" uniqueCount="59">
  <si>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</si>
  <si>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</si>
  <si>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</si>
  <si>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</si>
  <si>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</si>
  <si>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</si>
  <si>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</si>
  <si>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</si>
  <si>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</si>
  <si>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</si>
  <si>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</si>
  <si>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</si>
  <si>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</si>
  <si>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</si>
  <si>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</si>
  <si>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</si>
  <si>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</si>
  <si>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</si>
  <si>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</si>
  <si>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</si>
  <si>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</si>
  <si>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</si>
  <si>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</si>
  <si>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</si>
  <si>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</si>
  <si>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</si>
  <si>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</si>
  <si>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</si>
  <si>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</si>
  <si>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</si>
  <si>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</si>
  <si>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</si>
  <si>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</si>
  <si>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</si>
  <si>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</si>
  <si>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</si>
  <si>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</si>
  <si>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</si>
  <si>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</si>
  <si>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</si>
  <si>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</si>
  <si>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</si>
  <si>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</si>
  <si>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</si>
  <si>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</si>
  <si>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</si>
  <si>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</si>
  <si>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</si>
  <si>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</si>
  <si>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</si>
  <si>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</si>
  <si>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</si>
  <si>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</si>
  <si>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комунальній установі "Центр надання соціальних послуг" за перебування у відділенні стаціонарного догляду для постійного або тимчасового проживання Бондаренка Володимира Миколайовича)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</si>
  <si>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співфінансування на утримання та матеріально-технічне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м.Вознесенськ.)</t>
  </si>
  <si>
    <t xml:space="preserve"> від 24.12.2021р. №</t>
  </si>
  <si>
    <t>Бюджет Дорошівської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</si>
  <si>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Вознесенська»)</t>
  </si>
  <si>
    <t>інші субвенції з місцевого бюджету (субвенція з бюджету Прибужанівської сільської територіальної громади районному бюджету Вознесенського району на забезпечення окремих видатків районної ради, спрямованих на виконання її повноважень)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</si>
</sst>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#,&quot;-&quot;"/>
    <numFmt numFmtId="165" formatCode="#,##0.00;\-#,##0.00;#,&quot;-&quot;"/>
  </numFmts>
  <fonts count="1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7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left" vertical="center" wrapText="1"/>
    </xf>
    <xf numFmtId="0" fontId="0" fillId="0" borderId="0" xfId="0" applyAlignment="1"/>
    <xf numFmtId="0" fontId="6" fillId="0" borderId="0" xfId="0" applyFont="1"/>
    <xf numFmtId="0" fontId="8" fillId="0" borderId="0" xfId="0" applyFont="1"/>
    <xf numFmtId="164" fontId="8" fillId="0" borderId="0" xfId="0" applyNumberFormat="1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7" xfId="0" applyFont="1" applyBorder="1" applyAlignment="1">
      <alignment horizontal="centerContinuous" vertical="center"/>
    </xf>
    <xf numFmtId="164" fontId="9" fillId="0" borderId="7" xfId="0" applyNumberFormat="1" applyFont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Continuous" vertical="center" wrapText="1"/>
    </xf>
    <xf numFmtId="0" fontId="10" fillId="0" borderId="7" xfId="0" applyFont="1" applyBorder="1" applyAlignment="1">
      <alignment horizontal="centerContinuous" vertical="center"/>
    </xf>
    <xf numFmtId="164" fontId="10" fillId="2" borderId="7" xfId="0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Continuous" vertical="center" wrapText="1"/>
    </xf>
    <xf numFmtId="0" fontId="2" fillId="0" borderId="7" xfId="1" applyFont="1" applyBorder="1" applyAlignment="1">
      <alignment horizontal="centerContinuous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Continuous" vertical="center" wrapText="1"/>
    </xf>
    <xf numFmtId="0" fontId="7" fillId="0" borderId="7" xfId="1" applyFont="1" applyBorder="1" applyAlignment="1">
      <alignment horizontal="centerContinuous" vertical="center"/>
    </xf>
    <xf numFmtId="165" fontId="7" fillId="0" borderId="7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Continuous" vertical="center" wrapText="1"/>
    </xf>
    <xf numFmtId="0" fontId="7" fillId="0" borderId="6" xfId="1" applyFont="1" applyBorder="1" applyAlignment="1">
      <alignment horizontal="centerContinuous" vertical="center"/>
    </xf>
    <xf numFmtId="165" fontId="7" fillId="0" borderId="6" xfId="1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Continuous" vertical="center"/>
    </xf>
    <xf numFmtId="164" fontId="10" fillId="3" borderId="7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Continuous" vertical="center"/>
    </xf>
    <xf numFmtId="0" fontId="12" fillId="0" borderId="3" xfId="0" applyFont="1" applyBorder="1" applyAlignment="1">
      <alignment horizontal="centerContinuous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2" fillId="0" borderId="0" xfId="0" applyNumberFormat="1" applyFont="1"/>
    <xf numFmtId="0" fontId="12" fillId="0" borderId="0" xfId="0" applyFont="1"/>
    <xf numFmtId="0" fontId="9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Continuous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centerContinuous"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Continuous" vertical="center"/>
    </xf>
    <xf numFmtId="4" fontId="5" fillId="0" borderId="8" xfId="0" quotePrefix="1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/>
    </xf>
    <xf numFmtId="164" fontId="9" fillId="0" borderId="0" xfId="0" applyNumberFormat="1" applyFont="1"/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view="pageBreakPreview" topLeftCell="A40" zoomScale="115" zoomScaleNormal="85" zoomScaleSheetLayoutView="115" workbookViewId="0">
      <selection activeCell="A52" sqref="A52:XFD54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  <col min="5" max="5" width="9.28515625" style="14" bestFit="1" customWidth="1"/>
    <col min="6" max="6" width="11.140625" style="14" bestFit="1" customWidth="1"/>
  </cols>
  <sheetData>
    <row r="1" spans="1:4" x14ac:dyDescent="0.2">
      <c r="A1" s="2"/>
      <c r="C1" s="73" t="s">
        <v>0</v>
      </c>
      <c r="D1" s="74"/>
    </row>
    <row r="2" spans="1:4" x14ac:dyDescent="0.2">
      <c r="A2" s="13"/>
      <c r="C2" s="73" t="s">
        <v>49</v>
      </c>
      <c r="D2" s="73"/>
    </row>
    <row r="3" spans="1:4" x14ac:dyDescent="0.2">
      <c r="C3" s="75" t="s">
        <v>55</v>
      </c>
      <c r="D3" s="74"/>
    </row>
    <row r="4" spans="1:4" ht="11.25" customHeight="1" x14ac:dyDescent="0.2">
      <c r="C4" s="73"/>
      <c r="D4" s="74"/>
    </row>
    <row r="5" spans="1:4" x14ac:dyDescent="0.2">
      <c r="A5" s="76" t="s">
        <v>1</v>
      </c>
      <c r="B5" s="77"/>
      <c r="C5" s="77"/>
      <c r="D5" s="77"/>
    </row>
    <row r="6" spans="1:4" x14ac:dyDescent="0.2">
      <c r="A6" s="78" t="s">
        <v>2</v>
      </c>
      <c r="B6" s="77"/>
      <c r="C6" s="77"/>
      <c r="D6" s="77"/>
    </row>
    <row r="7" spans="1:4" x14ac:dyDescent="0.2">
      <c r="A7" s="77" t="s">
        <v>3</v>
      </c>
      <c r="B7" s="77"/>
      <c r="C7" s="77"/>
      <c r="D7" s="77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5" t="s">
        <v>6</v>
      </c>
      <c r="B10" s="81" t="s">
        <v>7</v>
      </c>
      <c r="C10" s="82"/>
      <c r="D10" s="6" t="s">
        <v>8</v>
      </c>
    </row>
    <row r="11" spans="1:4" x14ac:dyDescent="0.2">
      <c r="A11" s="4">
        <v>1</v>
      </c>
      <c r="B11" s="83">
        <v>2</v>
      </c>
      <c r="C11" s="84"/>
      <c r="D11" s="7">
        <v>3</v>
      </c>
    </row>
    <row r="12" spans="1:4" ht="33" customHeight="1" x14ac:dyDescent="0.2">
      <c r="A12" s="85" t="s">
        <v>9</v>
      </c>
      <c r="B12" s="85"/>
      <c r="C12" s="85"/>
      <c r="D12" s="85"/>
    </row>
    <row r="13" spans="1:4" ht="33" customHeight="1" x14ac:dyDescent="0.2">
      <c r="A13" s="8" t="s">
        <v>10</v>
      </c>
      <c r="B13" s="10" t="s">
        <v>11</v>
      </c>
      <c r="C13" s="11"/>
      <c r="D13" s="9">
        <f>D14</f>
        <v>7020900</v>
      </c>
    </row>
    <row r="14" spans="1:4" s="21" customFormat="1" ht="33" customHeight="1" x14ac:dyDescent="0.2">
      <c r="A14" s="17" t="s">
        <v>12</v>
      </c>
      <c r="B14" s="18" t="s">
        <v>13</v>
      </c>
      <c r="C14" s="19"/>
      <c r="D14" s="20">
        <v>7020900</v>
      </c>
    </row>
    <row r="15" spans="1:4" s="21" customFormat="1" ht="33" customHeight="1" x14ac:dyDescent="0.2">
      <c r="A15" s="22" t="s">
        <v>14</v>
      </c>
      <c r="B15" s="23" t="s">
        <v>15</v>
      </c>
      <c r="C15" s="24"/>
      <c r="D15" s="25">
        <f>D16</f>
        <v>26866900</v>
      </c>
    </row>
    <row r="16" spans="1:4" s="21" customFormat="1" ht="33" customHeight="1" x14ac:dyDescent="0.2">
      <c r="A16" s="17" t="s">
        <v>12</v>
      </c>
      <c r="B16" s="18" t="s">
        <v>13</v>
      </c>
      <c r="C16" s="19"/>
      <c r="D16" s="20">
        <v>26866900</v>
      </c>
    </row>
    <row r="17" spans="1:5" s="21" customFormat="1" ht="33" customHeight="1" x14ac:dyDescent="0.2">
      <c r="A17" s="22" t="s">
        <v>16</v>
      </c>
      <c r="B17" s="23" t="s">
        <v>17</v>
      </c>
      <c r="C17" s="24"/>
      <c r="D17" s="25">
        <f>D18</f>
        <v>711600</v>
      </c>
    </row>
    <row r="18" spans="1:5" s="21" customFormat="1" ht="33" customHeight="1" x14ac:dyDescent="0.2">
      <c r="A18" s="17" t="s">
        <v>18</v>
      </c>
      <c r="B18" s="18" t="s">
        <v>19</v>
      </c>
      <c r="C18" s="19"/>
      <c r="D18" s="20">
        <v>711600</v>
      </c>
    </row>
    <row r="19" spans="1:5" s="15" customFormat="1" ht="33" customHeight="1" x14ac:dyDescent="0.2">
      <c r="A19" s="26" t="s">
        <v>20</v>
      </c>
      <c r="B19" s="27" t="s">
        <v>21</v>
      </c>
      <c r="C19" s="28"/>
      <c r="D19" s="29">
        <f>SUM(D20:D23)</f>
        <v>999771</v>
      </c>
      <c r="E19" s="16"/>
    </row>
    <row r="20" spans="1:5" s="15" customFormat="1" ht="33" customHeight="1" x14ac:dyDescent="0.2">
      <c r="A20" s="30" t="s">
        <v>18</v>
      </c>
      <c r="B20" s="31" t="s">
        <v>19</v>
      </c>
      <c r="C20" s="32"/>
      <c r="D20" s="33">
        <v>107340</v>
      </c>
    </row>
    <row r="21" spans="1:5" s="15" customFormat="1" ht="33" customHeight="1" x14ac:dyDescent="0.2">
      <c r="A21" s="30" t="s">
        <v>22</v>
      </c>
      <c r="B21" s="31" t="s">
        <v>23</v>
      </c>
      <c r="C21" s="32"/>
      <c r="D21" s="33">
        <v>133987</v>
      </c>
      <c r="E21" s="16"/>
    </row>
    <row r="22" spans="1:5" s="15" customFormat="1" ht="33" customHeight="1" x14ac:dyDescent="0.2">
      <c r="A22" s="30" t="s">
        <v>24</v>
      </c>
      <c r="B22" s="31" t="s">
        <v>25</v>
      </c>
      <c r="C22" s="32"/>
      <c r="D22" s="33">
        <v>77144</v>
      </c>
    </row>
    <row r="23" spans="1:5" s="15" customFormat="1" ht="33" customHeight="1" x14ac:dyDescent="0.2">
      <c r="A23" s="34" t="s">
        <v>26</v>
      </c>
      <c r="B23" s="35" t="s">
        <v>56</v>
      </c>
      <c r="C23" s="36"/>
      <c r="D23" s="37">
        <v>681300</v>
      </c>
    </row>
    <row r="24" spans="1:5" s="21" customFormat="1" ht="33" customHeight="1" x14ac:dyDescent="0.2">
      <c r="A24" s="80" t="s">
        <v>27</v>
      </c>
      <c r="B24" s="80"/>
      <c r="C24" s="80"/>
      <c r="D24" s="80"/>
    </row>
    <row r="25" spans="1:5" s="21" customFormat="1" ht="33" customHeight="1" x14ac:dyDescent="0.2">
      <c r="A25" s="38" t="s">
        <v>28</v>
      </c>
      <c r="B25" s="39" t="s">
        <v>29</v>
      </c>
      <c r="C25" s="40"/>
      <c r="D25" s="41">
        <f>D26+D27</f>
        <v>35599171</v>
      </c>
    </row>
    <row r="26" spans="1:5" s="21" customFormat="1" ht="33" customHeight="1" x14ac:dyDescent="0.2">
      <c r="A26" s="38" t="s">
        <v>28</v>
      </c>
      <c r="B26" s="39" t="s">
        <v>30</v>
      </c>
      <c r="C26" s="40"/>
      <c r="D26" s="41">
        <f>D13+D15+D17+D19</f>
        <v>35599171</v>
      </c>
    </row>
    <row r="27" spans="1:5" s="21" customFormat="1" ht="33" customHeight="1" x14ac:dyDescent="0.2">
      <c r="A27" s="38" t="s">
        <v>28</v>
      </c>
      <c r="B27" s="39" t="s">
        <v>31</v>
      </c>
      <c r="C27" s="40"/>
      <c r="D27" s="41">
        <v>0</v>
      </c>
    </row>
    <row r="28" spans="1:5" s="15" customFormat="1" ht="6.75" customHeight="1" x14ac:dyDescent="0.2"/>
    <row r="29" spans="1:5" s="21" customFormat="1" ht="21.95" customHeight="1" x14ac:dyDescent="0.25">
      <c r="A29" s="42" t="s">
        <v>32</v>
      </c>
      <c r="D29" s="43" t="s">
        <v>5</v>
      </c>
    </row>
    <row r="30" spans="1:5" s="21" customFormat="1" ht="63.75" x14ac:dyDescent="0.2">
      <c r="A30" s="44" t="s">
        <v>33</v>
      </c>
      <c r="B30" s="44" t="s">
        <v>34</v>
      </c>
      <c r="C30" s="44" t="s">
        <v>35</v>
      </c>
      <c r="D30" s="44" t="s">
        <v>8</v>
      </c>
    </row>
    <row r="31" spans="1:5" s="21" customFormat="1" x14ac:dyDescent="0.2">
      <c r="A31" s="45">
        <v>1</v>
      </c>
      <c r="B31" s="45">
        <v>2</v>
      </c>
      <c r="C31" s="45">
        <v>3</v>
      </c>
      <c r="D31" s="45">
        <v>4</v>
      </c>
    </row>
    <row r="32" spans="1:5" s="21" customFormat="1" x14ac:dyDescent="0.2">
      <c r="A32" s="79" t="s">
        <v>36</v>
      </c>
      <c r="B32" s="79"/>
      <c r="C32" s="79"/>
      <c r="D32" s="79"/>
    </row>
    <row r="33" spans="1:6" s="21" customFormat="1" ht="24.75" customHeight="1" x14ac:dyDescent="0.2">
      <c r="A33" s="46" t="s">
        <v>39</v>
      </c>
      <c r="B33" s="46" t="s">
        <v>40</v>
      </c>
      <c r="C33" s="47" t="s">
        <v>21</v>
      </c>
      <c r="D33" s="48">
        <f>D34+D39+D43+D47</f>
        <v>2574108</v>
      </c>
    </row>
    <row r="34" spans="1:6" s="53" customFormat="1" ht="24" customHeight="1" x14ac:dyDescent="0.25">
      <c r="A34" s="49" t="s">
        <v>41</v>
      </c>
      <c r="B34" s="49" t="s">
        <v>40</v>
      </c>
      <c r="C34" s="50" t="s">
        <v>42</v>
      </c>
      <c r="D34" s="51">
        <f>SUM(D35:D38)</f>
        <v>423428</v>
      </c>
      <c r="E34" s="52"/>
    </row>
    <row r="35" spans="1:6" s="21" customFormat="1" x14ac:dyDescent="0.2">
      <c r="A35" s="54"/>
      <c r="B35" s="54"/>
      <c r="C35" s="55" t="s">
        <v>44</v>
      </c>
      <c r="D35" s="56"/>
    </row>
    <row r="36" spans="1:6" s="59" customFormat="1" ht="48" customHeight="1" x14ac:dyDescent="0.2">
      <c r="A36" s="57"/>
      <c r="B36" s="57"/>
      <c r="C36" s="12" t="s">
        <v>52</v>
      </c>
      <c r="D36" s="58">
        <v>5000</v>
      </c>
    </row>
    <row r="37" spans="1:6" s="59" customFormat="1" ht="48" customHeight="1" x14ac:dyDescent="0.2">
      <c r="A37" s="60"/>
      <c r="B37" s="60"/>
      <c r="C37" s="61" t="s">
        <v>45</v>
      </c>
      <c r="D37" s="62">
        <v>268428</v>
      </c>
    </row>
    <row r="38" spans="1:6" s="59" customFormat="1" ht="66.75" customHeight="1" x14ac:dyDescent="0.2">
      <c r="A38" s="60"/>
      <c r="B38" s="60"/>
      <c r="C38" s="61" t="s">
        <v>58</v>
      </c>
      <c r="D38" s="62">
        <v>150000</v>
      </c>
    </row>
    <row r="39" spans="1:6" s="53" customFormat="1" ht="17.25" customHeight="1" x14ac:dyDescent="0.25">
      <c r="A39" s="49" t="s">
        <v>22</v>
      </c>
      <c r="B39" s="49" t="s">
        <v>40</v>
      </c>
      <c r="C39" s="50" t="s">
        <v>23</v>
      </c>
      <c r="D39" s="51">
        <f>SUM(D41:D42)</f>
        <v>1055435</v>
      </c>
    </row>
    <row r="40" spans="1:6" s="21" customFormat="1" x14ac:dyDescent="0.2">
      <c r="A40" s="54"/>
      <c r="B40" s="54"/>
      <c r="C40" s="55" t="s">
        <v>44</v>
      </c>
      <c r="D40" s="56"/>
    </row>
    <row r="41" spans="1:6" s="59" customFormat="1" ht="39.75" customHeight="1" x14ac:dyDescent="0.2">
      <c r="A41" s="57"/>
      <c r="B41" s="57"/>
      <c r="C41" s="12" t="s">
        <v>46</v>
      </c>
      <c r="D41" s="58">
        <v>981135</v>
      </c>
    </row>
    <row r="42" spans="1:6" s="59" customFormat="1" ht="67.5" customHeight="1" x14ac:dyDescent="0.2">
      <c r="A42" s="60"/>
      <c r="B42" s="57"/>
      <c r="C42" s="12" t="s">
        <v>53</v>
      </c>
      <c r="D42" s="58">
        <v>74300</v>
      </c>
    </row>
    <row r="43" spans="1:6" s="53" customFormat="1" ht="15.75" x14ac:dyDescent="0.25">
      <c r="A43" s="49" t="s">
        <v>24</v>
      </c>
      <c r="B43" s="49" t="s">
        <v>40</v>
      </c>
      <c r="C43" s="50" t="s">
        <v>25</v>
      </c>
      <c r="D43" s="51">
        <f>SUM(D45:D46)</f>
        <v>758768</v>
      </c>
      <c r="E43" s="52"/>
    </row>
    <row r="44" spans="1:6" s="21" customFormat="1" x14ac:dyDescent="0.2">
      <c r="A44" s="54"/>
      <c r="B44" s="54"/>
      <c r="C44" s="55" t="s">
        <v>44</v>
      </c>
      <c r="D44" s="56"/>
    </row>
    <row r="45" spans="1:6" s="59" customFormat="1" ht="38.25" x14ac:dyDescent="0.2">
      <c r="A45" s="57"/>
      <c r="B45" s="57"/>
      <c r="C45" s="12" t="s">
        <v>47</v>
      </c>
      <c r="D45" s="58">
        <v>567298</v>
      </c>
    </row>
    <row r="46" spans="1:6" s="59" customFormat="1" ht="25.5" x14ac:dyDescent="0.2">
      <c r="A46" s="60"/>
      <c r="B46" s="57"/>
      <c r="C46" s="12" t="s">
        <v>48</v>
      </c>
      <c r="D46" s="58">
        <v>191470</v>
      </c>
    </row>
    <row r="47" spans="1:6" s="53" customFormat="1" ht="15.75" x14ac:dyDescent="0.25">
      <c r="A47" s="63" t="s">
        <v>37</v>
      </c>
      <c r="B47" s="63" t="s">
        <v>40</v>
      </c>
      <c r="C47" s="64" t="s">
        <v>38</v>
      </c>
      <c r="D47" s="65">
        <f>SUM(D49:D50)</f>
        <v>336477</v>
      </c>
      <c r="E47" s="52"/>
      <c r="F47" s="52"/>
    </row>
    <row r="48" spans="1:6" s="21" customFormat="1" x14ac:dyDescent="0.2">
      <c r="A48" s="54"/>
      <c r="B48" s="54"/>
      <c r="C48" s="55" t="s">
        <v>44</v>
      </c>
      <c r="D48" s="56"/>
    </row>
    <row r="49" spans="1:6" s="59" customFormat="1" ht="67.5" customHeight="1" x14ac:dyDescent="0.2">
      <c r="A49" s="66"/>
      <c r="B49" s="57"/>
      <c r="C49" s="12" t="s">
        <v>57</v>
      </c>
      <c r="D49" s="58">
        <v>274527</v>
      </c>
    </row>
    <row r="50" spans="1:6" s="59" customFormat="1" ht="77.25" customHeight="1" x14ac:dyDescent="0.2">
      <c r="A50" s="57"/>
      <c r="B50" s="57"/>
      <c r="C50" s="67" t="s">
        <v>54</v>
      </c>
      <c r="D50" s="58">
        <v>61950</v>
      </c>
    </row>
    <row r="51" spans="1:6" s="21" customFormat="1" ht="19.5" customHeight="1" x14ac:dyDescent="0.2">
      <c r="A51" s="79" t="s">
        <v>43</v>
      </c>
      <c r="B51" s="79"/>
      <c r="C51" s="79"/>
      <c r="D51" s="80"/>
    </row>
    <row r="52" spans="1:6" s="21" customFormat="1" ht="23.25" customHeight="1" x14ac:dyDescent="0.2">
      <c r="A52" s="68" t="s">
        <v>28</v>
      </c>
      <c r="B52" s="68" t="s">
        <v>28</v>
      </c>
      <c r="C52" s="39" t="s">
        <v>29</v>
      </c>
      <c r="D52" s="69">
        <f>D53+D54</f>
        <v>2574108</v>
      </c>
      <c r="F52" s="70"/>
    </row>
    <row r="53" spans="1:6" s="21" customFormat="1" ht="23.25" customHeight="1" x14ac:dyDescent="0.2">
      <c r="A53" s="68" t="s">
        <v>28</v>
      </c>
      <c r="B53" s="68" t="s">
        <v>28</v>
      </c>
      <c r="C53" s="39" t="s">
        <v>30</v>
      </c>
      <c r="D53" s="69">
        <f>D33</f>
        <v>2574108</v>
      </c>
      <c r="F53" s="70"/>
    </row>
    <row r="54" spans="1:6" s="21" customFormat="1" ht="23.25" customHeight="1" x14ac:dyDescent="0.2">
      <c r="A54" s="68" t="s">
        <v>28</v>
      </c>
      <c r="B54" s="68" t="s">
        <v>28</v>
      </c>
      <c r="C54" s="39" t="s">
        <v>31</v>
      </c>
      <c r="D54" s="69">
        <v>0</v>
      </c>
    </row>
    <row r="55" spans="1:6" s="21" customFormat="1" x14ac:dyDescent="0.2"/>
    <row r="56" spans="1:6" s="21" customFormat="1" x14ac:dyDescent="0.2">
      <c r="A56" s="71"/>
      <c r="B56" s="72" t="s">
        <v>50</v>
      </c>
      <c r="D56" s="72" t="s">
        <v>51</v>
      </c>
    </row>
  </sheetData>
  <mergeCells count="13">
    <mergeCell ref="A51:D51"/>
    <mergeCell ref="A7:D7"/>
    <mergeCell ref="B10:C10"/>
    <mergeCell ref="B11:C11"/>
    <mergeCell ref="A12:D12"/>
    <mergeCell ref="A24:D24"/>
    <mergeCell ref="A32:D32"/>
    <mergeCell ref="C1:D1"/>
    <mergeCell ref="C3:D3"/>
    <mergeCell ref="C4:D4"/>
    <mergeCell ref="A5:D5"/>
    <mergeCell ref="A6:D6"/>
    <mergeCell ref="C2:D2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AMD</cp:lastModifiedBy>
  <cp:lastPrinted>2021-12-23T07:21:00Z</cp:lastPrinted>
  <dcterms:created xsi:type="dcterms:W3CDTF">2021-01-03T20:39:10Z</dcterms:created>
  <dcterms:modified xsi:type="dcterms:W3CDTF">2021-12-23T07:21:04Z</dcterms:modified>
</cp:coreProperties>
</file>