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1475" windowHeight="102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14" i="1" l="1"/>
  <c r="I11" i="1"/>
  <c r="I13" i="1"/>
  <c r="H13" i="1"/>
  <c r="G13" i="1"/>
  <c r="I16" i="1" l="1"/>
  <c r="G14" i="1"/>
  <c r="G11" i="1"/>
  <c r="G16" i="1" l="1"/>
  <c r="H11" i="1" l="1"/>
  <c r="H14" i="1" l="1"/>
  <c r="H16" i="1" s="1"/>
</calcChain>
</file>

<file path=xl/sharedStrings.xml><?xml version="1.0" encoding="utf-8"?>
<sst xmlns="http://schemas.openxmlformats.org/spreadsheetml/2006/main" count="55" uniqueCount="41">
  <si>
    <t>Додаток 6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</si>
  <si>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</si>
  <si>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</si>
  <si>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</si>
  <si>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</si>
  <si>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</si>
  <si>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</si>
  <si>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</si>
  <si>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</si>
  <si>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</si>
  <si>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Прибужанiвська сiльська рада</t>
  </si>
  <si>
    <t>0117310</t>
  </si>
  <si>
    <t>7310</t>
  </si>
  <si>
    <t>0443</t>
  </si>
  <si>
    <t>Будівництво-1 об`єктів житлово-комунального господарства</t>
  </si>
  <si>
    <t>2021-2021</t>
  </si>
  <si>
    <t>0117330</t>
  </si>
  <si>
    <t>7330</t>
  </si>
  <si>
    <t>Будівництво-1 інших об`єктів комунальної власності</t>
  </si>
  <si>
    <t>0600000</t>
  </si>
  <si>
    <t>Вiддiл освiти, молодi та спорту Прибужанiвської сiльської ради</t>
  </si>
  <si>
    <t>0617321</t>
  </si>
  <si>
    <t>7321</t>
  </si>
  <si>
    <t>Будівництво-1 освітніх установ та закладів</t>
  </si>
  <si>
    <t>УСЬОГО</t>
  </si>
  <si>
    <t>X</t>
  </si>
  <si>
    <t>до рішення Прибужанівської сільської ради</t>
  </si>
  <si>
    <t xml:space="preserve">Обсяги капітальних вкладень бюджету у розрізі інвестиційних проектів </t>
  </si>
  <si>
    <t>у 2021 році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</si>
  <si>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</si>
  <si>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</si>
  <si>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</si>
  <si>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</si>
  <si>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2021році, гривень</t>
  </si>
  <si>
    <t>Очікуваний рівень готовності проекту на кінець 2021року, %</t>
  </si>
  <si>
    <t>Секретар</t>
  </si>
  <si>
    <t>Зоя АЛЕКСЄЄВА</t>
  </si>
  <si>
    <t>Капітальний ремонт башти Рожновського в с.Новосілка Вознесенського району Миколаївської області</t>
  </si>
  <si>
    <t>Капітальний ремонт  по усуненню аварійності будівлі майстерні Прибужанівської ЗОШ  І-ІІІ ступенів</t>
  </si>
  <si>
    <t>Капітальний ремонт приміщення будівлі за адресою с.Прибужани, вул.Одеська 2а</t>
  </si>
  <si>
    <t>від 19.11.2021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</si>
</sst>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0" xfId="1" applyFont="1"/>
    <xf numFmtId="0" fontId="1" fillId="0" borderId="0" xfId="1"/>
    <xf numFmtId="0" fontId="4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2" fillId="0" borderId="0" xfId="0" applyFont="1" applyAlignment="1">
      <alignment horizontal="left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Normal="100" zoomScaleSheetLayoutView="100" workbookViewId="0">
      <selection activeCell="I12" sqref="I12"/>
    </sheetView>
  </sheetViews>
  <sheetFormatPr defaultRowHeight="12.75" x14ac:dyDescent="0.2"/>
  <cols>
    <col min="1" max="3" width="12" customWidth="1"/>
    <col min="4" max="4" width="41" customWidth="1"/>
    <col min="5" max="5" width="62" customWidth="1"/>
    <col min="6" max="10" width="13.7109375" customWidth="1"/>
  </cols>
  <sheetData>
    <row r="1" spans="1:10" x14ac:dyDescent="0.2">
      <c r="H1" t="s">
        <v>0</v>
      </c>
    </row>
    <row r="2" spans="1:10" x14ac:dyDescent="0.2">
      <c r="H2" s="18" t="s">
        <v>26</v>
      </c>
    </row>
    <row r="3" spans="1:10" x14ac:dyDescent="0.2">
      <c r="H3" s="17" t="s">
        <v>40</v>
      </c>
    </row>
    <row r="5" spans="1:10" x14ac:dyDescent="0.2">
      <c r="A5" s="26" t="s">
        <v>27</v>
      </c>
      <c r="B5" s="27"/>
      <c r="C5" s="27"/>
      <c r="D5" s="27"/>
      <c r="E5" s="27"/>
      <c r="F5" s="27"/>
      <c r="G5" s="27"/>
      <c r="H5" s="27"/>
      <c r="I5" s="27"/>
      <c r="J5" s="27"/>
    </row>
    <row r="6" spans="1:10" x14ac:dyDescent="0.2">
      <c r="A6" s="26" t="s">
        <v>28</v>
      </c>
      <c r="B6" s="27"/>
      <c r="C6" s="27"/>
      <c r="D6" s="27"/>
      <c r="E6" s="27"/>
      <c r="F6" s="27"/>
      <c r="G6" s="27"/>
      <c r="H6" s="27"/>
      <c r="I6" s="27"/>
      <c r="J6" s="27"/>
    </row>
    <row r="7" spans="1:10" x14ac:dyDescent="0.2">
      <c r="A7" s="1" t="s">
        <v>1</v>
      </c>
    </row>
    <row r="8" spans="1:10" x14ac:dyDescent="0.2">
      <c r="A8" t="s">
        <v>2</v>
      </c>
      <c r="J8" s="2" t="s">
        <v>3</v>
      </c>
    </row>
    <row r="9" spans="1:10" s="3" customFormat="1" ht="89.25" x14ac:dyDescent="0.2">
      <c r="A9" s="19" t="s">
        <v>4</v>
      </c>
      <c r="B9" s="19" t="s">
        <v>5</v>
      </c>
      <c r="C9" s="19" t="s">
        <v>6</v>
      </c>
      <c r="D9" s="16" t="s">
        <v>7</v>
      </c>
      <c r="E9" s="16" t="s">
        <v>29</v>
      </c>
      <c r="F9" s="16" t="s">
        <v>30</v>
      </c>
      <c r="G9" s="16" t="s">
        <v>31</v>
      </c>
      <c r="H9" s="16" t="s">
        <v>32</v>
      </c>
      <c r="I9" s="16" t="s">
        <v>33</v>
      </c>
      <c r="J9" s="16" t="s">
        <v>34</v>
      </c>
    </row>
    <row r="10" spans="1:10" x14ac:dyDescent="0.2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0" x14ac:dyDescent="0.2">
      <c r="A11" s="5" t="s">
        <v>8</v>
      </c>
      <c r="B11" s="6" t="s">
        <v>9</v>
      </c>
      <c r="C11" s="6" t="s">
        <v>9</v>
      </c>
      <c r="D11" s="6" t="s">
        <v>10</v>
      </c>
      <c r="E11" s="6"/>
      <c r="F11" s="6" t="s">
        <v>9</v>
      </c>
      <c r="G11" s="7">
        <f>SUM(G12:G13)</f>
        <v>341567</v>
      </c>
      <c r="H11" s="7">
        <f>SUM(H12:H13)</f>
        <v>52797</v>
      </c>
      <c r="I11" s="7">
        <f>SUM(I12:I13)</f>
        <v>52797</v>
      </c>
      <c r="J11" s="8">
        <v>0</v>
      </c>
    </row>
    <row r="12" spans="1:10" ht="25.5" x14ac:dyDescent="0.2">
      <c r="A12" s="9" t="s">
        <v>11</v>
      </c>
      <c r="B12" s="10" t="s">
        <v>12</v>
      </c>
      <c r="C12" s="10" t="s">
        <v>13</v>
      </c>
      <c r="D12" s="10" t="s">
        <v>14</v>
      </c>
      <c r="E12" s="10" t="s">
        <v>37</v>
      </c>
      <c r="F12" s="10" t="s">
        <v>15</v>
      </c>
      <c r="G12" s="21">
        <v>299900</v>
      </c>
      <c r="H12" s="11">
        <v>11130</v>
      </c>
      <c r="I12" s="11">
        <v>11130</v>
      </c>
      <c r="J12" s="12">
        <v>100</v>
      </c>
    </row>
    <row r="13" spans="1:10" s="22" customFormat="1" ht="25.5" x14ac:dyDescent="0.2">
      <c r="A13" s="24" t="s">
        <v>16</v>
      </c>
      <c r="B13" s="25" t="s">
        <v>17</v>
      </c>
      <c r="C13" s="25" t="s">
        <v>13</v>
      </c>
      <c r="D13" s="25" t="s">
        <v>18</v>
      </c>
      <c r="E13" s="10" t="s">
        <v>39</v>
      </c>
      <c r="F13" s="10" t="s">
        <v>15</v>
      </c>
      <c r="G13" s="21">
        <f>50000-8333</f>
        <v>41667</v>
      </c>
      <c r="H13" s="21">
        <f t="shared" ref="H13:I13" si="0">50000-8333</f>
        <v>41667</v>
      </c>
      <c r="I13" s="21">
        <f t="shared" si="0"/>
        <v>41667</v>
      </c>
      <c r="J13" s="12">
        <v>100</v>
      </c>
    </row>
    <row r="14" spans="1:10" ht="25.5" x14ac:dyDescent="0.2">
      <c r="A14" s="5" t="s">
        <v>19</v>
      </c>
      <c r="B14" s="6" t="s">
        <v>9</v>
      </c>
      <c r="C14" s="6" t="s">
        <v>9</v>
      </c>
      <c r="D14" s="6" t="s">
        <v>20</v>
      </c>
      <c r="E14" s="6"/>
      <c r="F14" s="6" t="s">
        <v>9</v>
      </c>
      <c r="G14" s="20">
        <f>SUM(G15)</f>
        <v>255709</v>
      </c>
      <c r="H14" s="20">
        <f t="shared" ref="H14:I14" si="1">SUM(H15)</f>
        <v>255709</v>
      </c>
      <c r="I14" s="20">
        <f>SUM(I15)</f>
        <v>255709</v>
      </c>
      <c r="J14" s="8">
        <v>0</v>
      </c>
    </row>
    <row r="15" spans="1:10" ht="30" customHeight="1" x14ac:dyDescent="0.2">
      <c r="A15" s="9" t="s">
        <v>21</v>
      </c>
      <c r="B15" s="10" t="s">
        <v>22</v>
      </c>
      <c r="C15" s="10" t="s">
        <v>13</v>
      </c>
      <c r="D15" s="10" t="s">
        <v>23</v>
      </c>
      <c r="E15" s="10" t="s">
        <v>38</v>
      </c>
      <c r="F15" s="10" t="s">
        <v>15</v>
      </c>
      <c r="G15" s="21">
        <v>255709</v>
      </c>
      <c r="H15" s="11">
        <v>255709</v>
      </c>
      <c r="I15" s="12">
        <v>255709</v>
      </c>
      <c r="J15" s="12">
        <v>100</v>
      </c>
    </row>
    <row r="16" spans="1:10" x14ac:dyDescent="0.2">
      <c r="A16" s="13" t="s">
        <v>25</v>
      </c>
      <c r="B16" s="13" t="s">
        <v>25</v>
      </c>
      <c r="C16" s="13" t="s">
        <v>25</v>
      </c>
      <c r="D16" s="14" t="s">
        <v>24</v>
      </c>
      <c r="E16" s="14" t="s">
        <v>25</v>
      </c>
      <c r="F16" s="14" t="s">
        <v>25</v>
      </c>
      <c r="G16" s="15">
        <f>G11+G14</f>
        <v>597276</v>
      </c>
      <c r="H16" s="15">
        <f>H11+H14</f>
        <v>308506</v>
      </c>
      <c r="I16" s="15">
        <f>I11+I14</f>
        <v>308506</v>
      </c>
      <c r="J16" s="15" t="s">
        <v>25</v>
      </c>
    </row>
    <row r="18" spans="1:10" x14ac:dyDescent="0.2">
      <c r="A18" s="28"/>
      <c r="B18" s="28"/>
      <c r="C18" s="28"/>
      <c r="D18" s="28"/>
      <c r="E18" s="28"/>
      <c r="F18" s="28"/>
      <c r="G18" s="28"/>
      <c r="H18" s="28"/>
      <c r="I18" s="28"/>
      <c r="J18" s="28"/>
    </row>
    <row r="19" spans="1:10" x14ac:dyDescent="0.2">
      <c r="D19" s="23" t="s">
        <v>35</v>
      </c>
      <c r="F19" s="23" t="s">
        <v>36</v>
      </c>
      <c r="G19" s="22"/>
      <c r="H19" s="22"/>
      <c r="I19" s="22"/>
    </row>
  </sheetData>
  <mergeCells count="3">
    <mergeCell ref="A5:J5"/>
    <mergeCell ref="A6:J6"/>
    <mergeCell ref="A18:J18"/>
  </mergeCells>
  <pageMargins left="0.196850393700787" right="0.196850393700787" top="0.39370078740157499" bottom="0.196850393700787" header="0" footer="0"/>
  <pageSetup scale="72" fitToHeight="50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2021-06-18T12:09:45Z</cp:lastPrinted>
  <dcterms:created xsi:type="dcterms:W3CDTF">2021-04-19T19:06:32Z</dcterms:created>
  <dcterms:modified xsi:type="dcterms:W3CDTF">2021-11-21T20:53:57Z</dcterms:modified>
</cp:coreProperties>
</file>