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430" yWindow="75" windowWidth="20055" windowHeight="12015"/>
  </bookViews>
  <sheets>
    <sheet name="Лист1" sheetId="1" r:id="rId1"/>
  </sheets>
  <definedNames>
    <definedName name="_xlnm.Print_Area" localSheetId="0">Лист1!$A$1:$F$32</definedName>
  </definedNames>
  <calcPr calcId="144525"/>
</workbook>
</file>

<file path=xl/calcChain.xml><?xml version="1.0" encoding="utf-8"?>
<calcChain xmlns="http://schemas.openxmlformats.org/spreadsheetml/2006/main">
  <c r="D17" i="1" l="1"/>
  <c r="D13" i="1"/>
  <c r="C30" i="1" l="1"/>
  <c r="C20" i="1"/>
  <c r="C19" i="1" l="1"/>
  <c r="E17" i="1" l="1"/>
  <c r="F17" i="1" l="1"/>
  <c r="D12" i="1" l="1"/>
  <c r="D23" i="1" l="1"/>
  <c r="C13" i="1" l="1"/>
  <c r="C29" i="1" l="1"/>
  <c r="C26" i="1"/>
  <c r="C25" i="1"/>
  <c r="C16" i="1"/>
  <c r="C15" i="1"/>
  <c r="E27" i="1" l="1"/>
  <c r="E22" i="1" s="1"/>
  <c r="E21" i="1" s="1"/>
  <c r="F27" i="1"/>
  <c r="D27" i="1"/>
  <c r="D22" i="1" s="1"/>
  <c r="C17" i="1"/>
  <c r="E12" i="1"/>
  <c r="E11" i="1" s="1"/>
  <c r="D11" i="1"/>
  <c r="C23" i="1"/>
  <c r="F22" i="1"/>
  <c r="F21" i="1" s="1"/>
  <c r="F12" i="1"/>
  <c r="F11" i="1" s="1"/>
  <c r="C11" i="1" l="1"/>
  <c r="C22" i="1"/>
  <c r="C27" i="1"/>
  <c r="D21" i="1"/>
  <c r="C21" i="1" s="1"/>
  <c r="C12" i="1"/>
</calcChain>
</file>

<file path=xl/sharedStrings.xml><?xml version="1.0" encoding="utf-8"?>
<sst xmlns="http://schemas.openxmlformats.org/spreadsheetml/2006/main" count="34" uniqueCount="23">
  <si>
    <t>до рішення Прибужанівської сільської ради</t>
  </si>
  <si>
    <t>(грн.)</t>
  </si>
  <si>
    <t>Код</t>
  </si>
  <si>
    <t>Найменування згідно з класифікацією фінансування бюджету</t>
  </si>
  <si>
    <t>Всього</t>
  </si>
  <si>
    <t>Загальний фонд</t>
  </si>
  <si>
    <t>Спеціальний фонд</t>
  </si>
  <si>
    <t>в т.ч. бюджет розвитку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</si>
  <si>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</si>
  <si>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</si>
  <si>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</si>
  <si>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</si>
  <si>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</si>
  <si>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</si>
  <si>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Секретар</t>
  </si>
  <si>
    <t>Алексєєва З.А.</t>
  </si>
  <si>
    <t>Фінансування сільського бюджету Прибужанівської сільської ради на 2018 рік</t>
  </si>
  <si>
    <t>з них:</t>
  </si>
  <si>
    <t xml:space="preserve">за рахунок залишку коштів медичної субвенції, що утворився на початок бюджетного періоду </t>
  </si>
  <si>
    <t xml:space="preserve">за рахунок залишку субвенції з державного бюджету місцевим бюджетам на здійснення заходів щодо соціально-економічного розвитку окремих територій </t>
  </si>
  <si>
    <t>Додаток №6</t>
  </si>
  <si>
    <t>за рахунок Субвенції з державного бюджету місцевим бюджетам на формування інфраструктури об’єднаних територіальних громад</t>
  </si>
  <si>
    <t>від 11.09.2018р.№2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</si>
</sst>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0" borderId="0" xfId="0" applyNumberFormat="1"/>
    <xf numFmtId="4" fontId="1" fillId="2" borderId="1" xfId="0" applyNumberFormat="1" applyFont="1" applyFill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4" fontId="0" fillId="2" borderId="1" xfId="0" applyNumberFormat="1" applyFill="1" applyBorder="1" applyAlignment="1">
      <alignment vertical="center"/>
    </xf>
    <xf numFmtId="4" fontId="0" fillId="0" borderId="1" xfId="0" applyNumberFormat="1" applyBorder="1" applyAlignment="1">
      <alignment vertical="center"/>
    </xf>
    <xf numFmtId="2" fontId="0" fillId="0" borderId="1" xfId="0" applyNumberFormat="1" applyBorder="1" applyAlignment="1">
      <alignment vertical="center"/>
    </xf>
    <xf numFmtId="4" fontId="0" fillId="0" borderId="0" xfId="0" applyNumberForma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tabSelected="1" view="pageBreakPreview" topLeftCell="A7" zoomScaleNormal="100" zoomScaleSheetLayoutView="100" workbookViewId="0">
      <selection activeCell="G12" sqref="G12:G17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  <col min="7" max="7" width="11.28515625" bestFit="1" customWidth="1"/>
    <col min="9" max="9" width="9.85546875" bestFit="1" customWidth="1"/>
  </cols>
  <sheetData>
    <row r="1" spans="1:9" ht="18.75" customHeight="1" x14ac:dyDescent="0.2">
      <c r="D1" t="s">
        <v>20</v>
      </c>
    </row>
    <row r="2" spans="1:9" x14ac:dyDescent="0.2">
      <c r="D2" t="s">
        <v>0</v>
      </c>
    </row>
    <row r="3" spans="1:9" x14ac:dyDescent="0.2">
      <c r="D3" t="s">
        <v>22</v>
      </c>
    </row>
    <row r="5" spans="1:9" ht="19.5" customHeight="1" x14ac:dyDescent="0.2">
      <c r="A5" s="16" t="s">
        <v>16</v>
      </c>
      <c r="B5" s="17"/>
      <c r="C5" s="17"/>
      <c r="D5" s="17"/>
      <c r="E5" s="17"/>
      <c r="F5" s="17"/>
    </row>
    <row r="6" spans="1:9" x14ac:dyDescent="0.2">
      <c r="F6" s="1" t="s">
        <v>1</v>
      </c>
    </row>
    <row r="7" spans="1:9" x14ac:dyDescent="0.2">
      <c r="A7" s="18" t="s">
        <v>2</v>
      </c>
      <c r="B7" s="18" t="s">
        <v>3</v>
      </c>
      <c r="C7" s="19" t="s">
        <v>4</v>
      </c>
      <c r="D7" s="18" t="s">
        <v>5</v>
      </c>
      <c r="E7" s="18" t="s">
        <v>6</v>
      </c>
      <c r="F7" s="18"/>
    </row>
    <row r="8" spans="1:9" x14ac:dyDescent="0.2">
      <c r="A8" s="18"/>
      <c r="B8" s="18"/>
      <c r="C8" s="18"/>
      <c r="D8" s="18"/>
      <c r="E8" s="18" t="s">
        <v>4</v>
      </c>
      <c r="F8" s="18" t="s">
        <v>7</v>
      </c>
    </row>
    <row r="9" spans="1:9" x14ac:dyDescent="0.2">
      <c r="A9" s="18"/>
      <c r="B9" s="18"/>
      <c r="C9" s="18"/>
      <c r="D9" s="18"/>
      <c r="E9" s="18"/>
      <c r="F9" s="18"/>
    </row>
    <row r="10" spans="1:9" ht="11.25" customHeight="1" x14ac:dyDescent="0.2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9" ht="18" customHeight="1" x14ac:dyDescent="0.2">
      <c r="A11" s="5">
        <v>200000</v>
      </c>
      <c r="B11" s="6" t="s">
        <v>8</v>
      </c>
      <c r="C11" s="10">
        <f>D11+E11</f>
        <v>3213355</v>
      </c>
      <c r="D11" s="11">
        <f>D12</f>
        <v>-3539383</v>
      </c>
      <c r="E11" s="11">
        <f>E12</f>
        <v>6752738</v>
      </c>
      <c r="F11" s="11">
        <f>F12</f>
        <v>6752738</v>
      </c>
    </row>
    <row r="12" spans="1:9" ht="22.5" customHeight="1" x14ac:dyDescent="0.2">
      <c r="A12" s="5">
        <v>208000</v>
      </c>
      <c r="B12" s="6" t="s">
        <v>9</v>
      </c>
      <c r="C12" s="10">
        <f t="shared" ref="C12:C27" si="0">D12+E12</f>
        <v>3213355</v>
      </c>
      <c r="D12" s="11">
        <f>D13+D17</f>
        <v>-3539383</v>
      </c>
      <c r="E12" s="11">
        <f>E13+E17</f>
        <v>6752738</v>
      </c>
      <c r="F12" s="11">
        <f>F13+F17</f>
        <v>6752738</v>
      </c>
    </row>
    <row r="13" spans="1:9" ht="18" customHeight="1" x14ac:dyDescent="0.2">
      <c r="A13" s="7">
        <v>208100</v>
      </c>
      <c r="B13" s="8" t="s">
        <v>10</v>
      </c>
      <c r="C13" s="12">
        <f>D13+E13</f>
        <v>3213355</v>
      </c>
      <c r="D13" s="14">
        <f>4646377-2936182+552560+950600</f>
        <v>3213355</v>
      </c>
      <c r="E13" s="14">
        <v>0</v>
      </c>
      <c r="F13" s="14">
        <v>0</v>
      </c>
      <c r="G13" s="15"/>
      <c r="I13" s="15"/>
    </row>
    <row r="14" spans="1:9" ht="12.75" customHeight="1" x14ac:dyDescent="0.2">
      <c r="A14" s="7"/>
      <c r="B14" s="8" t="s">
        <v>17</v>
      </c>
      <c r="C14" s="12"/>
      <c r="D14" s="14"/>
      <c r="E14" s="14"/>
      <c r="F14" s="14"/>
    </row>
    <row r="15" spans="1:9" ht="31.5" customHeight="1" x14ac:dyDescent="0.2">
      <c r="A15" s="7"/>
      <c r="B15" s="8" t="s">
        <v>18</v>
      </c>
      <c r="C15" s="12">
        <f>D15</f>
        <v>34200</v>
      </c>
      <c r="D15" s="14">
        <v>34200</v>
      </c>
      <c r="E15" s="14">
        <v>0</v>
      </c>
      <c r="F15" s="14">
        <v>0</v>
      </c>
    </row>
    <row r="16" spans="1:9" ht="57" customHeight="1" x14ac:dyDescent="0.2">
      <c r="A16" s="7"/>
      <c r="B16" s="8" t="s">
        <v>19</v>
      </c>
      <c r="C16" s="12">
        <f>D16</f>
        <v>150000</v>
      </c>
      <c r="D16" s="14">
        <v>150000</v>
      </c>
      <c r="E16" s="14">
        <v>0</v>
      </c>
      <c r="F16" s="14">
        <v>0</v>
      </c>
    </row>
    <row r="17" spans="1:9" ht="42" customHeight="1" x14ac:dyDescent="0.2">
      <c r="A17" s="7">
        <v>208400</v>
      </c>
      <c r="B17" s="8" t="s">
        <v>11</v>
      </c>
      <c r="C17" s="12">
        <f>D17+E17</f>
        <v>0</v>
      </c>
      <c r="D17" s="14">
        <f>-6091538-661200</f>
        <v>-6752738</v>
      </c>
      <c r="E17" s="14">
        <f>-D17</f>
        <v>6752738</v>
      </c>
      <c r="F17" s="14">
        <f>E17</f>
        <v>6752738</v>
      </c>
    </row>
    <row r="18" spans="1:9" ht="12.75" customHeight="1" x14ac:dyDescent="0.2">
      <c r="A18" s="7"/>
      <c r="B18" s="8" t="s">
        <v>17</v>
      </c>
      <c r="C18" s="12"/>
      <c r="D18" s="14"/>
      <c r="E18" s="14"/>
      <c r="F18" s="14"/>
    </row>
    <row r="19" spans="1:9" ht="57" customHeight="1" x14ac:dyDescent="0.2">
      <c r="A19" s="7"/>
      <c r="B19" s="8" t="s">
        <v>19</v>
      </c>
      <c r="C19" s="12">
        <f>D19+E19</f>
        <v>0</v>
      </c>
      <c r="D19" s="14">
        <v>-150000</v>
      </c>
      <c r="E19" s="14">
        <v>150000</v>
      </c>
      <c r="F19" s="14">
        <v>150000</v>
      </c>
    </row>
    <row r="20" spans="1:9" ht="57" customHeight="1" x14ac:dyDescent="0.2">
      <c r="A20" s="7"/>
      <c r="B20" s="8" t="s">
        <v>21</v>
      </c>
      <c r="C20" s="12">
        <f>D20+E20</f>
        <v>0</v>
      </c>
      <c r="D20" s="14">
        <v>-4267300</v>
      </c>
      <c r="E20" s="14">
        <v>4267300</v>
      </c>
      <c r="F20" s="14">
        <v>4267300</v>
      </c>
    </row>
    <row r="21" spans="1:9" ht="18" customHeight="1" x14ac:dyDescent="0.2">
      <c r="A21" s="5">
        <v>600000</v>
      </c>
      <c r="B21" s="6" t="s">
        <v>12</v>
      </c>
      <c r="C21" s="10">
        <f t="shared" si="0"/>
        <v>3213355</v>
      </c>
      <c r="D21" s="11">
        <f>D22</f>
        <v>-3539383</v>
      </c>
      <c r="E21" s="11">
        <f>E22</f>
        <v>6752738</v>
      </c>
      <c r="F21" s="11">
        <f>F22</f>
        <v>6752738</v>
      </c>
    </row>
    <row r="22" spans="1:9" ht="18" customHeight="1" x14ac:dyDescent="0.2">
      <c r="A22" s="5">
        <v>602000</v>
      </c>
      <c r="B22" s="6" t="s">
        <v>13</v>
      </c>
      <c r="C22" s="10">
        <f>D22+E22</f>
        <v>3213355</v>
      </c>
      <c r="D22" s="11">
        <f>D23+D27</f>
        <v>-3539383</v>
      </c>
      <c r="E22" s="11">
        <f>E23+E27</f>
        <v>6752738</v>
      </c>
      <c r="F22" s="11">
        <f>F23+F27</f>
        <v>6752738</v>
      </c>
    </row>
    <row r="23" spans="1:9" ht="18" customHeight="1" x14ac:dyDescent="0.2">
      <c r="A23" s="7">
        <v>602100</v>
      </c>
      <c r="B23" s="8" t="s">
        <v>10</v>
      </c>
      <c r="C23" s="12">
        <f t="shared" si="0"/>
        <v>3213355</v>
      </c>
      <c r="D23" s="13">
        <f>D13</f>
        <v>3213355</v>
      </c>
      <c r="E23" s="13">
        <v>0</v>
      </c>
      <c r="F23" s="13">
        <v>0</v>
      </c>
    </row>
    <row r="24" spans="1:9" ht="12.75" customHeight="1" x14ac:dyDescent="0.2">
      <c r="A24" s="7"/>
      <c r="B24" s="8" t="s">
        <v>17</v>
      </c>
      <c r="C24" s="12"/>
      <c r="D24" s="14"/>
      <c r="E24" s="14"/>
      <c r="F24" s="14"/>
      <c r="I24" s="15"/>
    </row>
    <row r="25" spans="1:9" ht="34.5" customHeight="1" x14ac:dyDescent="0.2">
      <c r="A25" s="7"/>
      <c r="B25" s="8" t="s">
        <v>18</v>
      </c>
      <c r="C25" s="12">
        <f>D25</f>
        <v>34200</v>
      </c>
      <c r="D25" s="14">
        <v>34200</v>
      </c>
      <c r="E25" s="14">
        <v>0</v>
      </c>
      <c r="F25" s="14">
        <v>0</v>
      </c>
    </row>
    <row r="26" spans="1:9" ht="57" customHeight="1" x14ac:dyDescent="0.2">
      <c r="A26" s="7"/>
      <c r="B26" s="8" t="s">
        <v>19</v>
      </c>
      <c r="C26" s="12">
        <f>D26</f>
        <v>150000</v>
      </c>
      <c r="D26" s="14">
        <v>150000</v>
      </c>
      <c r="E26" s="14">
        <v>0</v>
      </c>
      <c r="F26" s="14">
        <v>0</v>
      </c>
    </row>
    <row r="27" spans="1:9" ht="42" customHeight="1" x14ac:dyDescent="0.2">
      <c r="A27" s="7">
        <v>602400</v>
      </c>
      <c r="B27" s="8" t="s">
        <v>11</v>
      </c>
      <c r="C27" s="12">
        <f t="shared" si="0"/>
        <v>0</v>
      </c>
      <c r="D27" s="13">
        <f>D17</f>
        <v>-6752738</v>
      </c>
      <c r="E27" s="13">
        <f t="shared" ref="E27:F27" si="1">E17</f>
        <v>6752738</v>
      </c>
      <c r="F27" s="13">
        <f t="shared" si="1"/>
        <v>6752738</v>
      </c>
      <c r="I27" s="9"/>
    </row>
    <row r="28" spans="1:9" ht="12.75" customHeight="1" x14ac:dyDescent="0.2">
      <c r="A28" s="7"/>
      <c r="B28" s="8" t="s">
        <v>17</v>
      </c>
      <c r="C28" s="12"/>
      <c r="D28" s="14"/>
      <c r="E28" s="14"/>
      <c r="F28" s="14"/>
    </row>
    <row r="29" spans="1:9" ht="56.25" customHeight="1" x14ac:dyDescent="0.2">
      <c r="A29" s="7"/>
      <c r="B29" s="8" t="s">
        <v>19</v>
      </c>
      <c r="C29" s="12">
        <f>D29+E29</f>
        <v>0</v>
      </c>
      <c r="D29" s="14">
        <v>-150000</v>
      </c>
      <c r="E29" s="14">
        <v>150000</v>
      </c>
      <c r="F29" s="14">
        <v>150000</v>
      </c>
    </row>
    <row r="30" spans="1:9" ht="57" customHeight="1" x14ac:dyDescent="0.2">
      <c r="A30" s="7"/>
      <c r="B30" s="8" t="s">
        <v>21</v>
      </c>
      <c r="C30" s="12">
        <f>D30+E30</f>
        <v>0</v>
      </c>
      <c r="D30" s="14">
        <v>-4267300</v>
      </c>
      <c r="E30" s="14">
        <v>4267300</v>
      </c>
      <c r="F30" s="14">
        <v>4267300</v>
      </c>
    </row>
    <row r="32" spans="1:9" ht="17.25" customHeight="1" x14ac:dyDescent="0.2">
      <c r="B32" s="2" t="s">
        <v>14</v>
      </c>
      <c r="E32" s="2" t="s">
        <v>15</v>
      </c>
    </row>
  </sheetData>
  <mergeCells count="8">
    <mergeCell ref="A5:F5"/>
    <mergeCell ref="A7:A9"/>
    <mergeCell ref="B7:B9"/>
    <mergeCell ref="C7:C9"/>
    <mergeCell ref="D7:D9"/>
    <mergeCell ref="E7:F7"/>
    <mergeCell ref="E8:E9"/>
    <mergeCell ref="F8:F9"/>
  </mergeCells>
  <phoneticPr fontId="0" type="noConversion"/>
  <pageMargins left="0.59055118110236204" right="0.59055118110236204" top="0.39370078740157499" bottom="0.39370078740157499" header="0" footer="0"/>
  <pageSetup paperSize="9" scale="92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2018-08-21T12:06:59Z</cp:lastPrinted>
  <dcterms:created xsi:type="dcterms:W3CDTF">2017-03-13T22:46:21Z</dcterms:created>
  <dcterms:modified xsi:type="dcterms:W3CDTF">2018-09-13T21:51:16Z</dcterms:modified>
</cp:coreProperties>
</file>