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Лист1!$A$1:$E$72</definedName>
  </definedNames>
  <calcPr calcId="145621"/>
</workbook>
</file>

<file path=xl/calcChain.xml><?xml version="1.0" encoding="utf-8"?>
<calcChain xmlns="http://schemas.openxmlformats.org/spreadsheetml/2006/main">
  <c r="E65" i="1" l="1"/>
  <c r="E64" i="1"/>
  <c r="D14" i="1" l="1"/>
  <c r="D16" i="1"/>
  <c r="E47" i="1" l="1"/>
  <c r="E44" i="1"/>
  <c r="E42" i="1"/>
  <c r="E55" i="1"/>
  <c r="D22" i="1"/>
  <c r="D33" i="1" s="1"/>
  <c r="D32" i="1" s="1"/>
  <c r="G47" i="1" l="1"/>
</calcChain>
</file>

<file path=xl/sharedStrings.xml><?xml version="1.0" encoding="utf-8"?>
<sst xmlns="http://schemas.openxmlformats.org/spreadsheetml/2006/main" count="93" uniqueCount="70">
  <si>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</si>
  <si>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</si>
  <si>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</si>
  <si>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</si>
  <si>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</si>
  <si>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</si>
  <si>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Субвенція  з   місцевого бюджету на  надання  державної  підтримки  особам  з особливими   освітніми   потребами за  рахунок   відповідної субвенції 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</si>
  <si>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</si>
  <si>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</si>
  <si>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</si>
  <si>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</si>
  <si>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</si>
  <si>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</si>
  <si>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</si>
  <si>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</si>
  <si>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</si>
  <si>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Інші   субвенції  з   місцевого   бюджету  (Субвенція  на виконання програми фінансової  підтримки   ПМД)</t>
  </si>
  <si>
    <t>Інші   субвенції  з   місцевого   бюджету  Субвенції  на комунальні   послуги ПМСД )</t>
  </si>
  <si>
    <t>Інші   субвенції  з   місцевого   бюджету   (Субвенції   ПМСД на   безкоштовні  рецепти )</t>
  </si>
  <si>
    <t>Інші   субвенції  з   місцевого   бюджету (Субвенція    для  ТЦСО  на утримання відділення     соціального   догляду  для   постійного   проживання)</t>
  </si>
  <si>
    <t>Інші   субвенції  з   місцевого   бюджету (Субвенція на виконання  програми соціально-економічного розвитку  (співфінансування   утримання об'єднаного трудового архіву))</t>
  </si>
  <si>
    <t>Субвенція  на виконання  програми соціально-економічного розвитку ( на   спортивні  обласні  та  районні  заходи)</t>
  </si>
  <si>
    <t>Субвенція  на виконання  програми соціально-економічного розвитку (на утримання інструктора по спорту)</t>
  </si>
  <si>
    <t>Інші   субвенції  з   місцевого   бюджету                                      ( Субвенція  на виконання  програми соціально-економічного розвитку ( по галузі освіта   співфінансування інклюзивно- ресурсного  центру)</t>
  </si>
  <si>
    <t>Інші   субвенції  з   місцевого   бюджету                                  (Субвенція  на виконання на   співфінансування     централізованої   бухгалтерії  з   обслуговування  нклюзивно- ресурсного  центру)</t>
  </si>
  <si>
    <t>Інші   субвенції  з   місцевого   бюджету                                  (Субвенція  на виконання програми   соціально-   економічного   розвитку  для   співфінансування 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</si>
  <si>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Міжбюджетні трансферти на2021 рік</t>
  </si>
  <si>
    <t xml:space="preserve">Додаток 5 до рішення 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</si>
  <si>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</si>
  <si>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</si>
  <si>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</si>
  <si>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</si>
  <si>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</si>
  <si>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</si>
  <si>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</si>
  <si>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0119770</t>
  </si>
  <si>
    <t xml:space="preserve"> Районний бюджет Миколаївського району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</si>
  <si>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</si>
  <si>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</si>
  <si>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</si>
  <si>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</si>
  <si>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</si>
  <si>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Інші субвенції з місцевого бюджету (Субвенція на співфінансування утримання Всеукраїнського спортивного товариства " КОЛОС")</t>
  </si>
  <si>
    <t>Сільський голова</t>
  </si>
  <si>
    <t xml:space="preserve">О.В.Пилипенко 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</si>
  <si>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</si>
  <si>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</si>
  <si>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</si>
  <si>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</si>
  <si>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</si>
  <si>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</si>
  <si>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</si>
  <si>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</si>
  <si>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</si>
  <si>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IІ. Трансферти до спеціального фонду бюджету</t>
  </si>
  <si>
    <t>Бюджет Миколаївської міської територіальної громади</t>
  </si>
  <si>
    <t>14314200000</t>
  </si>
  <si>
    <t>І. Трансферти із загального фонду бюджету</t>
  </si>
  <si>
    <t>3719430</t>
  </si>
  <si>
    <t>3719770</t>
  </si>
  <si>
    <t>Інші субвенції з місцевого бюджету (субвенція ПСМД)</t>
  </si>
  <si>
    <t>Інші субвенції з місцевого бюджету ( смт. Воскресенське пожежний загін)</t>
  </si>
  <si>
    <t>14505000000</t>
  </si>
  <si>
    <t>Бюджет Воскресенської селищної територіальної громади</t>
  </si>
  <si>
    <t>Начальник фінансового відділу</t>
  </si>
  <si>
    <t>Н.В. Жеребило</t>
  </si>
  <si>
    <t>від 08.04.2021 року №12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</si>
  <si>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</si>
  <si>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3719800</t>
  </si>
  <si>
    <t>Субвенція з місцевого бюджету державному бюджету на виконання програм соціально-економічного розвитку  регіонів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</si>
</sst>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49" fontId="2" fillId="0" borderId="19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="75" workbookViewId="0">
      <selection activeCell="G59" sqref="G59"/>
    </sheetView>
  </sheetViews>
  <sheetFormatPr defaultRowHeight="15" x14ac:dyDescent="0.2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  <col min="7" max="7" width="14.140625" customWidth="1"/>
  </cols>
  <sheetData>
    <row r="1" spans="1:4" ht="18.75" customHeight="1" x14ac:dyDescent="0.25">
      <c r="A1" s="73" t="s">
        <v>27</v>
      </c>
      <c r="B1" s="73"/>
      <c r="C1" s="73"/>
      <c r="D1" s="73"/>
    </row>
    <row r="2" spans="1:4" ht="15" customHeight="1" x14ac:dyDescent="0.25">
      <c r="A2" s="73"/>
      <c r="B2" s="73"/>
      <c r="C2" s="73"/>
      <c r="D2" s="73"/>
    </row>
    <row r="3" spans="1:4" ht="72.75" customHeight="1" x14ac:dyDescent="0.3">
      <c r="A3" s="11"/>
      <c r="B3" s="11"/>
      <c r="C3" s="11"/>
      <c r="D3" s="41" t="s">
        <v>66</v>
      </c>
    </row>
    <row r="4" spans="1:4" ht="15" customHeight="1" x14ac:dyDescent="0.3">
      <c r="A4" s="11"/>
      <c r="B4" s="11"/>
      <c r="C4" s="11"/>
      <c r="D4" s="11"/>
    </row>
    <row r="5" spans="1:4" ht="18.75" x14ac:dyDescent="0.3">
      <c r="A5" s="74" t="s">
        <v>26</v>
      </c>
      <c r="B5" s="74"/>
      <c r="C5" s="74"/>
      <c r="D5" s="74"/>
    </row>
    <row r="6" spans="1:4" ht="18.75" x14ac:dyDescent="0.3">
      <c r="A6" s="75">
        <v>14519000000</v>
      </c>
      <c r="B6" s="75"/>
      <c r="C6" s="75"/>
      <c r="D6" s="75"/>
    </row>
    <row r="7" spans="1:4" ht="18.75" x14ac:dyDescent="0.3">
      <c r="A7" s="74" t="s">
        <v>28</v>
      </c>
      <c r="B7" s="74"/>
      <c r="C7" s="74"/>
      <c r="D7" s="74"/>
    </row>
    <row r="8" spans="1:4" ht="18.75" x14ac:dyDescent="0.3">
      <c r="A8" s="10"/>
      <c r="B8" s="12" t="s">
        <v>29</v>
      </c>
      <c r="C8" s="12"/>
      <c r="D8" s="10"/>
    </row>
    <row r="9" spans="1:4" ht="15.75" thickBot="1" x14ac:dyDescent="0.3">
      <c r="D9" s="13" t="s">
        <v>45</v>
      </c>
    </row>
    <row r="10" spans="1:4" ht="18.75" customHeight="1" x14ac:dyDescent="0.25">
      <c r="A10" s="76" t="s">
        <v>3</v>
      </c>
      <c r="B10" s="78" t="s">
        <v>30</v>
      </c>
      <c r="C10" s="79"/>
      <c r="D10" s="82" t="s">
        <v>2</v>
      </c>
    </row>
    <row r="11" spans="1:4" ht="56.25" customHeight="1" thickBot="1" x14ac:dyDescent="0.3">
      <c r="A11" s="77"/>
      <c r="B11" s="80"/>
      <c r="C11" s="81"/>
      <c r="D11" s="83"/>
    </row>
    <row r="12" spans="1:4" ht="21" customHeight="1" thickBot="1" x14ac:dyDescent="0.3">
      <c r="A12" s="5">
        <v>1</v>
      </c>
      <c r="B12" s="56">
        <v>2</v>
      </c>
      <c r="C12" s="57"/>
      <c r="D12" s="14">
        <v>3</v>
      </c>
    </row>
    <row r="13" spans="1:4" ht="21" customHeight="1" x14ac:dyDescent="0.25">
      <c r="A13" s="87" t="s">
        <v>31</v>
      </c>
      <c r="B13" s="88"/>
      <c r="C13" s="88"/>
      <c r="D13" s="89"/>
    </row>
    <row r="14" spans="1:4" ht="21" customHeight="1" x14ac:dyDescent="0.25">
      <c r="A14" s="15">
        <v>99000000000</v>
      </c>
      <c r="B14" s="92" t="s">
        <v>32</v>
      </c>
      <c r="C14" s="93"/>
      <c r="D14" s="43">
        <f>D15</f>
        <v>53439800</v>
      </c>
    </row>
    <row r="15" spans="1:4" ht="45.75" customHeight="1" thickBot="1" x14ac:dyDescent="0.3">
      <c r="A15" s="1">
        <v>41033900</v>
      </c>
      <c r="B15" s="94" t="s">
        <v>4</v>
      </c>
      <c r="C15" s="95"/>
      <c r="D15" s="6">
        <v>53439800</v>
      </c>
    </row>
    <row r="16" spans="1:4" ht="25.15" customHeight="1" thickBot="1" x14ac:dyDescent="0.3">
      <c r="A16" s="28">
        <v>14100000000</v>
      </c>
      <c r="B16" s="90" t="s">
        <v>33</v>
      </c>
      <c r="C16" s="91"/>
      <c r="D16" s="44">
        <f>SUM(D17:D21)</f>
        <v>2172302</v>
      </c>
    </row>
    <row r="17" spans="1:6" ht="75" customHeight="1" thickBot="1" x14ac:dyDescent="0.3">
      <c r="A17" s="1">
        <v>41040200</v>
      </c>
      <c r="B17" s="49" t="s">
        <v>5</v>
      </c>
      <c r="C17" s="50"/>
      <c r="D17" s="6">
        <v>1630800</v>
      </c>
      <c r="F17" s="36"/>
    </row>
    <row r="18" spans="1:6" ht="44.25" hidden="1" customHeight="1" thickBot="1" x14ac:dyDescent="0.3">
      <c r="A18" s="1"/>
      <c r="B18" s="49"/>
      <c r="C18" s="50"/>
      <c r="D18" s="6"/>
    </row>
    <row r="19" spans="1:6" ht="94.5" customHeight="1" thickBot="1" x14ac:dyDescent="0.3">
      <c r="A19" s="1">
        <v>41051200</v>
      </c>
      <c r="B19" s="49" t="s">
        <v>6</v>
      </c>
      <c r="C19" s="50"/>
      <c r="D19" s="6">
        <v>212389</v>
      </c>
    </row>
    <row r="20" spans="1:6" ht="94.5" customHeight="1" thickBot="1" x14ac:dyDescent="0.3">
      <c r="A20" s="1">
        <v>41051700</v>
      </c>
      <c r="B20" s="53" t="s">
        <v>67</v>
      </c>
      <c r="C20" s="50"/>
      <c r="D20" s="6">
        <v>145713</v>
      </c>
    </row>
    <row r="21" spans="1:6" ht="94.5" customHeight="1" thickBot="1" x14ac:dyDescent="0.3">
      <c r="A21" s="1">
        <v>41055000</v>
      </c>
      <c r="B21" s="49" t="s">
        <v>7</v>
      </c>
      <c r="C21" s="50"/>
      <c r="D21" s="6">
        <v>183400</v>
      </c>
    </row>
    <row r="22" spans="1:6" ht="29.45" customHeight="1" thickBot="1" x14ac:dyDescent="0.3">
      <c r="A22" s="1">
        <v>41053900</v>
      </c>
      <c r="B22" s="68" t="s">
        <v>46</v>
      </c>
      <c r="C22" s="69"/>
      <c r="D22" s="42">
        <f>SUM(D23:D29)</f>
        <v>162000</v>
      </c>
    </row>
    <row r="23" spans="1:6" ht="69" customHeight="1" thickBot="1" x14ac:dyDescent="0.3">
      <c r="A23" s="1"/>
      <c r="B23" s="49" t="s">
        <v>47</v>
      </c>
      <c r="C23" s="50"/>
      <c r="D23" s="6">
        <v>60000</v>
      </c>
    </row>
    <row r="24" spans="1:6" ht="76.150000000000006" customHeight="1" thickBot="1" x14ac:dyDescent="0.3">
      <c r="A24" s="1"/>
      <c r="B24" s="49" t="s">
        <v>48</v>
      </c>
      <c r="C24" s="50"/>
      <c r="D24" s="6">
        <v>26100</v>
      </c>
    </row>
    <row r="25" spans="1:6" ht="109.9" customHeight="1" thickBot="1" x14ac:dyDescent="0.3">
      <c r="A25" s="3"/>
      <c r="B25" s="49" t="s">
        <v>49</v>
      </c>
      <c r="C25" s="50"/>
      <c r="D25" s="7">
        <v>15000</v>
      </c>
    </row>
    <row r="26" spans="1:6" ht="157.9" customHeight="1" thickBot="1" x14ac:dyDescent="0.3">
      <c r="A26" s="1"/>
      <c r="B26" s="49" t="s">
        <v>50</v>
      </c>
      <c r="C26" s="50"/>
      <c r="D26" s="6">
        <v>24000</v>
      </c>
    </row>
    <row r="27" spans="1:6" ht="80.25" customHeight="1" thickBot="1" x14ac:dyDescent="0.3">
      <c r="A27" s="1"/>
      <c r="B27" s="49" t="s">
        <v>51</v>
      </c>
      <c r="C27" s="50"/>
      <c r="D27" s="6">
        <v>19900</v>
      </c>
    </row>
    <row r="28" spans="1:6" ht="72" customHeight="1" thickBot="1" x14ac:dyDescent="0.3">
      <c r="A28" s="1"/>
      <c r="B28" s="49" t="s">
        <v>53</v>
      </c>
      <c r="C28" s="50"/>
      <c r="D28" s="6">
        <v>10600</v>
      </c>
    </row>
    <row r="29" spans="1:6" ht="102.75" customHeight="1" thickBot="1" x14ac:dyDescent="0.3">
      <c r="A29" s="1"/>
      <c r="B29" s="96" t="s">
        <v>52</v>
      </c>
      <c r="C29" s="97"/>
      <c r="D29" s="6">
        <v>6400</v>
      </c>
    </row>
    <row r="30" spans="1:6" ht="34.15" customHeight="1" thickBot="1" x14ac:dyDescent="0.3">
      <c r="A30" s="87" t="s">
        <v>54</v>
      </c>
      <c r="B30" s="88"/>
      <c r="C30" s="88"/>
      <c r="D30" s="89"/>
    </row>
    <row r="31" spans="1:6" ht="17.45" customHeight="1" thickBot="1" x14ac:dyDescent="0.3">
      <c r="A31" s="29"/>
      <c r="B31" s="62"/>
      <c r="C31" s="63"/>
      <c r="D31" s="27"/>
    </row>
    <row r="32" spans="1:6" ht="25.15" customHeight="1" thickBot="1" x14ac:dyDescent="0.3">
      <c r="A32" s="3" t="s">
        <v>8</v>
      </c>
      <c r="B32" s="56" t="s">
        <v>9</v>
      </c>
      <c r="C32" s="57"/>
      <c r="D32" s="7">
        <f>D33</f>
        <v>55774102</v>
      </c>
      <c r="E32" s="36"/>
    </row>
    <row r="33" spans="1:7" ht="20.45" customHeight="1" thickBot="1" x14ac:dyDescent="0.3">
      <c r="A33" s="1" t="s">
        <v>8</v>
      </c>
      <c r="B33" s="56" t="s">
        <v>10</v>
      </c>
      <c r="C33" s="57"/>
      <c r="D33" s="6">
        <f>D22+D16+D15</f>
        <v>55774102</v>
      </c>
      <c r="E33" s="30"/>
      <c r="F33" s="30"/>
    </row>
    <row r="34" spans="1:7" ht="20.45" customHeight="1" thickBot="1" x14ac:dyDescent="0.3">
      <c r="A34" s="1" t="s">
        <v>8</v>
      </c>
      <c r="B34" s="56" t="s">
        <v>11</v>
      </c>
      <c r="C34" s="57"/>
      <c r="D34" s="6">
        <v>0</v>
      </c>
    </row>
    <row r="37" spans="1:7" ht="18.75" x14ac:dyDescent="0.3">
      <c r="A37" s="86" t="s">
        <v>34</v>
      </c>
      <c r="B37" s="86"/>
      <c r="C37" s="86"/>
      <c r="D37" s="86"/>
      <c r="E37" s="86"/>
    </row>
    <row r="38" spans="1:7" ht="15.75" thickBot="1" x14ac:dyDescent="0.3">
      <c r="E38" s="13" t="s">
        <v>45</v>
      </c>
    </row>
    <row r="39" spans="1:7" ht="33.6" customHeight="1" x14ac:dyDescent="0.25">
      <c r="A39" s="31" t="s">
        <v>12</v>
      </c>
      <c r="B39" s="84" t="s">
        <v>13</v>
      </c>
      <c r="C39" s="98" t="s">
        <v>1</v>
      </c>
      <c r="D39" s="99"/>
      <c r="E39" s="64" t="s">
        <v>2</v>
      </c>
    </row>
    <row r="40" spans="1:7" ht="69" customHeight="1" thickBot="1" x14ac:dyDescent="0.3">
      <c r="A40" s="32" t="s">
        <v>0</v>
      </c>
      <c r="B40" s="85"/>
      <c r="C40" s="66" t="s">
        <v>14</v>
      </c>
      <c r="D40" s="67"/>
      <c r="E40" s="65"/>
    </row>
    <row r="41" spans="1:7" ht="59.45" customHeight="1" thickBot="1" x14ac:dyDescent="0.3">
      <c r="A41" s="70" t="s">
        <v>57</v>
      </c>
      <c r="B41" s="71"/>
      <c r="C41" s="71"/>
      <c r="D41" s="71"/>
      <c r="E41" s="72"/>
    </row>
    <row r="42" spans="1:7" ht="28.15" customHeight="1" thickBot="1" x14ac:dyDescent="0.3">
      <c r="A42" s="16">
        <v>14549000000</v>
      </c>
      <c r="B42" s="18"/>
      <c r="C42" s="51" t="s">
        <v>55</v>
      </c>
      <c r="D42" s="52"/>
      <c r="E42" s="17">
        <f>E43</f>
        <v>183400</v>
      </c>
    </row>
    <row r="43" spans="1:7" ht="66" customHeight="1" thickBot="1" x14ac:dyDescent="0.3">
      <c r="A43" s="19" t="s">
        <v>58</v>
      </c>
      <c r="B43" s="8">
        <v>9430</v>
      </c>
      <c r="C43" s="53" t="s">
        <v>15</v>
      </c>
      <c r="D43" s="54"/>
      <c r="E43" s="7">
        <v>183400</v>
      </c>
    </row>
    <row r="44" spans="1:7" ht="29.25" customHeight="1" thickBot="1" x14ac:dyDescent="0.3">
      <c r="A44" s="33" t="s">
        <v>56</v>
      </c>
      <c r="B44" s="34"/>
      <c r="C44" s="68" t="s">
        <v>36</v>
      </c>
      <c r="D44" s="69"/>
      <c r="E44" s="17">
        <f>E45+E46</f>
        <v>719601</v>
      </c>
    </row>
    <row r="45" spans="1:7" ht="37.5" customHeight="1" thickBot="1" x14ac:dyDescent="0.3">
      <c r="A45" s="37" t="s">
        <v>59</v>
      </c>
      <c r="B45" s="2">
        <v>9770</v>
      </c>
      <c r="C45" s="49" t="s">
        <v>19</v>
      </c>
      <c r="D45" s="50"/>
      <c r="E45" s="6">
        <v>615000</v>
      </c>
    </row>
    <row r="46" spans="1:7" ht="37.5" customHeight="1" thickBot="1" x14ac:dyDescent="0.3">
      <c r="A46" s="37" t="s">
        <v>59</v>
      </c>
      <c r="B46" s="2">
        <v>9770</v>
      </c>
      <c r="C46" s="49" t="s">
        <v>20</v>
      </c>
      <c r="D46" s="50"/>
      <c r="E46" s="6">
        <v>104601</v>
      </c>
    </row>
    <row r="47" spans="1:7" ht="37.5" customHeight="1" thickBot="1" x14ac:dyDescent="0.3">
      <c r="A47" s="22" t="s">
        <v>37</v>
      </c>
      <c r="B47" s="2"/>
      <c r="C47" s="51" t="s">
        <v>38</v>
      </c>
      <c r="D47" s="52"/>
      <c r="E47" s="17">
        <f>E48+E49+E50+E51+E52+E53</f>
        <v>2944132</v>
      </c>
      <c r="F47" s="36"/>
      <c r="G47" s="36">
        <f>E42+E44+E47+E55+E60</f>
        <v>4025376</v>
      </c>
    </row>
    <row r="48" spans="1:7" ht="48" customHeight="1" thickBot="1" x14ac:dyDescent="0.3">
      <c r="A48" s="37" t="s">
        <v>59</v>
      </c>
      <c r="B48" s="2">
        <v>9770</v>
      </c>
      <c r="C48" s="49" t="s">
        <v>17</v>
      </c>
      <c r="D48" s="50"/>
      <c r="E48" s="6">
        <v>917328</v>
      </c>
      <c r="F48" s="36"/>
    </row>
    <row r="49" spans="1:6" ht="48" customHeight="1" thickBot="1" x14ac:dyDescent="0.3">
      <c r="A49" s="37" t="s">
        <v>59</v>
      </c>
      <c r="B49" s="38">
        <v>9770</v>
      </c>
      <c r="C49" s="53" t="s">
        <v>16</v>
      </c>
      <c r="D49" s="54"/>
      <c r="E49" s="39">
        <v>596897</v>
      </c>
      <c r="F49" s="36"/>
    </row>
    <row r="50" spans="1:6" ht="44.25" customHeight="1" thickBot="1" x14ac:dyDescent="0.3">
      <c r="A50" s="37" t="s">
        <v>59</v>
      </c>
      <c r="B50" s="2">
        <v>9770</v>
      </c>
      <c r="C50" s="49" t="s">
        <v>18</v>
      </c>
      <c r="D50" s="50"/>
      <c r="E50" s="6">
        <v>330000</v>
      </c>
    </row>
    <row r="51" spans="1:6" ht="82.15" customHeight="1" thickBot="1" x14ac:dyDescent="0.3">
      <c r="A51" s="37" t="s">
        <v>59</v>
      </c>
      <c r="B51" s="2">
        <v>9770</v>
      </c>
      <c r="C51" s="49" t="s">
        <v>23</v>
      </c>
      <c r="D51" s="50"/>
      <c r="E51" s="6">
        <v>135010</v>
      </c>
      <c r="F51" s="36"/>
    </row>
    <row r="52" spans="1:6" ht="61.9" customHeight="1" thickBot="1" x14ac:dyDescent="0.3">
      <c r="A52" s="37" t="s">
        <v>59</v>
      </c>
      <c r="B52" s="2">
        <v>9770</v>
      </c>
      <c r="C52" s="49" t="s">
        <v>24</v>
      </c>
      <c r="D52" s="50"/>
      <c r="E52" s="6">
        <v>36793</v>
      </c>
    </row>
    <row r="53" spans="1:6" ht="23.25" customHeight="1" thickBot="1" x14ac:dyDescent="0.3">
      <c r="A53" s="37" t="s">
        <v>59</v>
      </c>
      <c r="B53" s="40">
        <v>9770</v>
      </c>
      <c r="C53" s="53" t="s">
        <v>60</v>
      </c>
      <c r="D53" s="50"/>
      <c r="E53" s="6">
        <v>928104</v>
      </c>
    </row>
    <row r="54" spans="1:6" ht="38.25" hidden="1" customHeight="1" thickBot="1" x14ac:dyDescent="0.3">
      <c r="A54" s="37"/>
      <c r="B54" s="40"/>
      <c r="C54" s="53"/>
      <c r="D54" s="54"/>
      <c r="E54" s="6"/>
    </row>
    <row r="55" spans="1:6" s="24" customFormat="1" ht="43.5" customHeight="1" thickBot="1" x14ac:dyDescent="0.3">
      <c r="A55" s="22" t="s">
        <v>39</v>
      </c>
      <c r="B55" s="23"/>
      <c r="C55" s="51" t="s">
        <v>40</v>
      </c>
      <c r="D55" s="52"/>
      <c r="E55" s="17">
        <f>E56+E57+E58+E59</f>
        <v>176592</v>
      </c>
    </row>
    <row r="56" spans="1:6" s="24" customFormat="1" ht="61.5" customHeight="1" thickBot="1" x14ac:dyDescent="0.3">
      <c r="A56" s="20" t="s">
        <v>41</v>
      </c>
      <c r="B56" s="23">
        <v>9770</v>
      </c>
      <c r="C56" s="49" t="s">
        <v>42</v>
      </c>
      <c r="D56" s="50"/>
      <c r="E56" s="6">
        <v>69335</v>
      </c>
    </row>
    <row r="57" spans="1:6" ht="64.5" customHeight="1" thickBot="1" x14ac:dyDescent="0.3">
      <c r="A57" s="21" t="s">
        <v>35</v>
      </c>
      <c r="B57" s="4">
        <v>9770</v>
      </c>
      <c r="C57" s="49" t="s">
        <v>21</v>
      </c>
      <c r="D57" s="50"/>
      <c r="E57" s="7">
        <v>25665</v>
      </c>
    </row>
    <row r="58" spans="1:6" ht="65.25" customHeight="1" thickBot="1" x14ac:dyDescent="0.3">
      <c r="A58" s="20" t="s">
        <v>35</v>
      </c>
      <c r="B58" s="2">
        <v>9770</v>
      </c>
      <c r="C58" s="49" t="s">
        <v>22</v>
      </c>
      <c r="D58" s="50"/>
      <c r="E58" s="6">
        <v>49890</v>
      </c>
    </row>
    <row r="59" spans="1:6" ht="132.75" customHeight="1" thickBot="1" x14ac:dyDescent="0.3">
      <c r="A59" s="20" t="s">
        <v>35</v>
      </c>
      <c r="B59" s="2">
        <v>9770</v>
      </c>
      <c r="C59" s="49" t="s">
        <v>25</v>
      </c>
      <c r="D59" s="50"/>
      <c r="E59" s="6">
        <v>31702</v>
      </c>
    </row>
    <row r="60" spans="1:6" ht="33.75" customHeight="1" thickBot="1" x14ac:dyDescent="0.3">
      <c r="A60" s="33" t="s">
        <v>62</v>
      </c>
      <c r="B60" s="40"/>
      <c r="C60" s="62" t="s">
        <v>63</v>
      </c>
      <c r="D60" s="63"/>
      <c r="E60" s="42">
        <v>1651</v>
      </c>
    </row>
    <row r="61" spans="1:6" ht="38.25" customHeight="1" thickBot="1" x14ac:dyDescent="0.3">
      <c r="A61" s="45" t="s">
        <v>59</v>
      </c>
      <c r="B61" s="46">
        <v>9770</v>
      </c>
      <c r="C61" s="58" t="s">
        <v>61</v>
      </c>
      <c r="D61" s="59"/>
      <c r="E61" s="6">
        <v>1651</v>
      </c>
    </row>
    <row r="62" spans="1:6" ht="18" customHeight="1" thickBot="1" x14ac:dyDescent="0.3">
      <c r="A62" s="47"/>
      <c r="B62" s="48"/>
      <c r="C62" s="60"/>
      <c r="D62" s="61"/>
      <c r="E62" s="7"/>
    </row>
    <row r="63" spans="1:6" s="105" customFormat="1" ht="43.5" customHeight="1" thickBot="1" x14ac:dyDescent="0.3">
      <c r="A63" s="100" t="s">
        <v>68</v>
      </c>
      <c r="B63" s="101">
        <v>9800</v>
      </c>
      <c r="C63" s="102" t="s">
        <v>69</v>
      </c>
      <c r="D63" s="103"/>
      <c r="E63" s="104">
        <v>576200</v>
      </c>
    </row>
    <row r="64" spans="1:6" ht="19.5" thickBot="1" x14ac:dyDescent="0.3">
      <c r="A64" s="3" t="s">
        <v>8</v>
      </c>
      <c r="B64" s="4" t="s">
        <v>8</v>
      </c>
      <c r="C64" s="56" t="s">
        <v>9</v>
      </c>
      <c r="D64" s="57"/>
      <c r="E64" s="25">
        <f>E42+E44+E47+E55+E60+E63</f>
        <v>4601576</v>
      </c>
    </row>
    <row r="65" spans="1:7" ht="19.5" thickBot="1" x14ac:dyDescent="0.3">
      <c r="A65" s="1" t="s">
        <v>8</v>
      </c>
      <c r="B65" s="2" t="s">
        <v>8</v>
      </c>
      <c r="C65" s="56" t="s">
        <v>10</v>
      </c>
      <c r="D65" s="57"/>
      <c r="E65" s="17">
        <f>E42+E44+E47+E55+E60+E63</f>
        <v>4601576</v>
      </c>
      <c r="G65" s="36"/>
    </row>
    <row r="66" spans="1:7" ht="19.5" thickBot="1" x14ac:dyDescent="0.3">
      <c r="A66" s="1" t="s">
        <v>8</v>
      </c>
      <c r="B66" s="2" t="s">
        <v>8</v>
      </c>
      <c r="C66" s="56" t="s">
        <v>11</v>
      </c>
      <c r="D66" s="57"/>
      <c r="E66" s="2">
        <v>0</v>
      </c>
    </row>
    <row r="67" spans="1:7" ht="18.75" x14ac:dyDescent="0.25">
      <c r="A67" s="35"/>
      <c r="B67" s="35"/>
      <c r="C67" s="35"/>
      <c r="D67" s="35"/>
      <c r="E67" s="35"/>
    </row>
    <row r="70" spans="1:7" ht="37.5" customHeight="1" x14ac:dyDescent="0.25">
      <c r="B70" s="55" t="s">
        <v>43</v>
      </c>
      <c r="C70" s="55"/>
      <c r="D70" s="26" t="s">
        <v>44</v>
      </c>
    </row>
    <row r="71" spans="1:7" ht="18.75" x14ac:dyDescent="0.3">
      <c r="C71" s="9" t="s">
        <v>64</v>
      </c>
      <c r="D71" s="9" t="s">
        <v>65</v>
      </c>
    </row>
  </sheetData>
  <mergeCells count="62">
    <mergeCell ref="C58:D58"/>
    <mergeCell ref="B22:C22"/>
    <mergeCell ref="C48:D48"/>
    <mergeCell ref="B29:C29"/>
    <mergeCell ref="B20:C20"/>
    <mergeCell ref="A30:D30"/>
    <mergeCell ref="B31:C31"/>
    <mergeCell ref="B27:C27"/>
    <mergeCell ref="B28:C28"/>
    <mergeCell ref="B23:C23"/>
    <mergeCell ref="B24:C24"/>
    <mergeCell ref="C39:D39"/>
    <mergeCell ref="C46:D46"/>
    <mergeCell ref="C50:D50"/>
    <mergeCell ref="C49:D49"/>
    <mergeCell ref="C57:D57"/>
    <mergeCell ref="B12:C12"/>
    <mergeCell ref="B17:C17"/>
    <mergeCell ref="B39:B40"/>
    <mergeCell ref="B34:C34"/>
    <mergeCell ref="B21:C21"/>
    <mergeCell ref="A37:E37"/>
    <mergeCell ref="B32:C32"/>
    <mergeCell ref="B33:C33"/>
    <mergeCell ref="A13:D13"/>
    <mergeCell ref="B16:C16"/>
    <mergeCell ref="B14:C14"/>
    <mergeCell ref="B25:C25"/>
    <mergeCell ref="B26:C26"/>
    <mergeCell ref="B15:C15"/>
    <mergeCell ref="B18:C18"/>
    <mergeCell ref="B19:C19"/>
    <mergeCell ref="A1:D2"/>
    <mergeCell ref="A7:D7"/>
    <mergeCell ref="A5:D5"/>
    <mergeCell ref="A6:D6"/>
    <mergeCell ref="A10:A11"/>
    <mergeCell ref="B10:C11"/>
    <mergeCell ref="D10:D11"/>
    <mergeCell ref="E39:E40"/>
    <mergeCell ref="C40:D40"/>
    <mergeCell ref="C43:D43"/>
    <mergeCell ref="C44:D44"/>
    <mergeCell ref="C47:D47"/>
    <mergeCell ref="C42:D42"/>
    <mergeCell ref="A41:E41"/>
    <mergeCell ref="C45:D45"/>
    <mergeCell ref="B70:C70"/>
    <mergeCell ref="C59:D59"/>
    <mergeCell ref="C64:D64"/>
    <mergeCell ref="C65:D65"/>
    <mergeCell ref="C66:D66"/>
    <mergeCell ref="C61:D61"/>
    <mergeCell ref="C63:D63"/>
    <mergeCell ref="C62:D62"/>
    <mergeCell ref="C60:D60"/>
    <mergeCell ref="C56:D56"/>
    <mergeCell ref="C55:D55"/>
    <mergeCell ref="C51:D51"/>
    <mergeCell ref="C52:D52"/>
    <mergeCell ref="C53:D53"/>
    <mergeCell ref="C54:D5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2021-04-22T05:42:24Z</dcterms:modified>
</cp:coreProperties>
</file>