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Лист1!$A$1:$E$71</definedName>
  </definedNames>
  <calcPr calcId="145621"/>
</workbook>
</file>

<file path=xl/calcChain.xml><?xml version="1.0" encoding="utf-8"?>
<calcChain xmlns="http://schemas.openxmlformats.org/spreadsheetml/2006/main">
  <c r="E64" i="1" l="1"/>
  <c r="E63" i="1"/>
  <c r="G46" i="1"/>
  <c r="E46" i="1"/>
  <c r="E43" i="1"/>
  <c r="E41" i="1"/>
  <c r="E54" i="1"/>
  <c r="D31" i="1"/>
  <c r="D21" i="1"/>
  <c r="D16" i="1"/>
  <c r="D14" i="1"/>
</calcChain>
</file>

<file path=xl/sharedStrings.xml><?xml version="1.0" encoding="utf-8"?>
<sst xmlns="http://schemas.openxmlformats.org/spreadsheetml/2006/main" count="92" uniqueCount="69">
  <si>
    <t>Код бюджету</t>
  </si>
  <si>
    <t>Найменування трансферту /</t>
  </si>
  <si>
    <t>Усього</t>
  </si>
  <si>
    <t>Код Класифікації доходу бюджету /   Код бюджету</t>
  </si>
  <si>
    <t>Освітня   субвенція    з  державного  бюджету    місцевим  бюджетам</t>
  </si>
  <si>
    <t>53 439 800</t>
  </si>
  <si>
    <t>Дотація  з місцевого бюджету  на  здійснення  переданих з державного бюджету видатків з утримання  закладів  освіти та  охорони здоров'я за  рахунок відповідної додаткової дотації з державного бюджету</t>
  </si>
  <si>
    <t>Субвенція  з   місцевого бюджету на  надання  державної  підтримки  особам  з особливими   освітніми   потребами за  рахунок   відповідної субвенції  з державного бюджету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</si>
  <si>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</si>
  <si>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X</t>
  </si>
  <si>
    <t>УСЬОГО за розділами І, ІІ, у тому числі:</t>
  </si>
  <si>
    <t>загальний фонд</t>
  </si>
  <si>
    <t>спеціальний фонд</t>
  </si>
  <si>
    <t>Код Програмної класифікації видатків та кредитування місцевого бюджету /</t>
  </si>
  <si>
    <t>Код Типової програмної класифікації видатків та кредитування місцевого бюджету</t>
  </si>
  <si>
    <t>Найменування бюджету – отримувача міжбюджетного трансферту</t>
  </si>
  <si>
    <t>Субвенція з місцевого бюджету на придбання витратних матеріалів для закладів охорони здоров'я та лікарських засобів для інгаляційної анестезії за рахунок відповідної субвенції з державного бюджету</t>
  </si>
  <si>
    <t>Інші   субвенції  з   місцевого   бюджету  (Субвенція  на виконання програми фінансової  підтримки   ПМД)</t>
  </si>
  <si>
    <t>Інші   субвенції  з   місцевого   бюджету  Субвенції  на комунальні   послуги ПМСД )</t>
  </si>
  <si>
    <t>Інші   субвенції  з   місцевого   бюджету   (Субвенції   ПМСД на   безкоштовні  рецепти )</t>
  </si>
  <si>
    <t>Інші   субвенції  з   місцевого   бюджету (Субвенція    для  ТЦСО  на утримання відділення     соціального   догляду  для   постійного   проживання)</t>
  </si>
  <si>
    <t>Інші   субвенції  з   місцевого   бюджету (Субвенція на виконання  програми соціально-економічного розвитку  (співфінансування   утримання об'єднаного трудового архіву))</t>
  </si>
  <si>
    <t>Субвенція  на виконання  програми соціально-економічного розвитку ( на   спортивні  обласні  та  районні  заходи)</t>
  </si>
  <si>
    <t>Субвенція  на виконання  програми соціально-економічного розвитку (на утримання інструктора по спорту)</t>
  </si>
  <si>
    <t>Інші   субвенції  з   місцевого   бюджету                                      ( Субвенція  на виконання  програми соціально-економічного розвитку ( по галузі освіта   співфінансування інклюзивно- ресурсного  центру)</t>
  </si>
  <si>
    <t>Інші   субвенції  з   місцевого   бюджету                                  (Субвенція  на виконання на   співфінансування     централізованої   бухгалтерії  з   обслуговування  нклюзивно- ресурсного  центру)</t>
  </si>
  <si>
    <t>Інші   субвенції  з   місцевого   бюджету                                  (Субвенція  на виконання програми   соціально-   економічного   розвитку  для   співфінансування   утримання   громадської   організації  місцевий  осередок    Всеукраїнської  організації   інвалідів  "  Союз  організації  інваліді   України" )</t>
  </si>
  <si>
    <t>Міжбюджетні трансферти на2021 рік</t>
  </si>
  <si>
    <t xml:space="preserve">Додаток 5 до рішення </t>
  </si>
  <si>
    <t>(код бюджету)</t>
  </si>
  <si>
    <t>1. Показники міжбюджетних трансфертів з інших бюджетів</t>
  </si>
  <si>
    <t>Найменування трансферту / Найменування бюджету - надавача міжбюджетного трансферту</t>
  </si>
  <si>
    <t>І. Трансферти до загального фонду бюджету</t>
  </si>
  <si>
    <t>Державний бюджет</t>
  </si>
  <si>
    <t>Обласний бюджет</t>
  </si>
  <si>
    <t>2. Показники міжбюджетних трансфертів іншим бюджетам</t>
  </si>
  <si>
    <t>0119770</t>
  </si>
  <si>
    <t xml:space="preserve"> Районний бюджет Миколаївського району</t>
  </si>
  <si>
    <t>14542000000</t>
  </si>
  <si>
    <t>Бюджет Мішково-Погорілівської сільської територіальної громади</t>
  </si>
  <si>
    <t>14512000000</t>
  </si>
  <si>
    <t>Бюджет Галицинівської сільської територіальної громади</t>
  </si>
  <si>
    <t xml:space="preserve">0119770 </t>
  </si>
  <si>
    <t>Інші субвенції з місцевого бюджету (Субвенція на співфінансування утримання Всеукраїнського спортивного товариства " КОЛОС")</t>
  </si>
  <si>
    <t>Сільський голова</t>
  </si>
  <si>
    <t xml:space="preserve">О.В.Пилипенко </t>
  </si>
  <si>
    <t>(грн.)</t>
  </si>
  <si>
    <t>Інші субвенції з місцевого бюджету:</t>
  </si>
  <si>
    <t>субвенція  з обласного  бюджету  місцевим бюджетам  для надання щомісячної матеріальної допомоги  учасникам бойових дій у роки Другої світової війни</t>
  </si>
  <si>
    <t>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</t>
  </si>
  <si>
    <t>субвенція з обласного бюджету місцевим бюджетам  для надання  матеріальної допомоги  сім'ям  загиблих та померлих учасників АТО/ООС на сході України, сім"ям осіб, які загинули або померли внаслідок поранень, каліцтва, контузії чи інших ушкоджень здоров"я, одержаних під час участі у Революції Гідності</t>
  </si>
  <si>
    <t>субвенція  з обласного  бюджету  місцевим бюджетам для  надання щомісячної матеріальної допомоги дітям військовослужбовців Збройних Сил України та інших військових формувань, у тому числі добровольчих, які  загинули, пропали безвісті або померли внаслідок поранення, контузії чи каліцтва, одержаних при виконанні службових обов’язків  на тимчасово окупованій території АР Крим, м. Севастополя, під час участі в АТО/ООС  на сході України</t>
  </si>
  <si>
    <t>субвенція з обласного бюджету  місцевим бюджетам на пільгове медичне обслуговування громадян, які постраждали внаслідок Чорнобильської катастрофи</t>
  </si>
  <si>
    <t>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групи)</t>
  </si>
  <si>
    <t>субвенція з обласного бюджету місцевим  бюджетам  на  відшкодування витрат на поховання учасників бойових дій та осіб з інвалідністю внаслідок війни</t>
  </si>
  <si>
    <t>IІ. Трансферти до спеціального фонду бюджету</t>
  </si>
  <si>
    <t>Бюджет Миколаївської міської територіальної громади</t>
  </si>
  <si>
    <t>14314200000</t>
  </si>
  <si>
    <t>І. Трансферти із загального фонду бюджету</t>
  </si>
  <si>
    <t>IІ. Трансферти із спеціального фонду бюджету</t>
  </si>
  <si>
    <t>від 02.03.2021 року №6</t>
  </si>
  <si>
    <t>3719430</t>
  </si>
  <si>
    <t>3719770</t>
  </si>
  <si>
    <t>Інші субвенції з місцевого бюджету (субвенція ПСМД)</t>
  </si>
  <si>
    <t>Інші субвенції з місцевого бюджету ( смт. Воскресенське пожежний загін)</t>
  </si>
  <si>
    <t>14505000000</t>
  </si>
  <si>
    <t>Бюджет Воскресенської селищної територіальної громади</t>
  </si>
  <si>
    <t>Начальник фінансового відділу</t>
  </si>
  <si>
    <t>Н.В. Жеребило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</si>
</sst>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3" fontId="3" fillId="0" borderId="2" xfId="0" applyNumberFormat="1" applyFont="1" applyBorder="1" applyAlignment="1">
      <alignment horizontal="center" vertical="top" wrapText="1"/>
    </xf>
    <xf numFmtId="3" fontId="3" fillId="0" borderId="4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0" xfId="0" applyFont="1"/>
    <xf numFmtId="0" fontId="6" fillId="0" borderId="0" xfId="0" applyFont="1" applyAlignment="1">
      <alignment horizontal="center"/>
    </xf>
    <xf numFmtId="0" fontId="3" fillId="0" borderId="0" xfId="0" applyFont="1" applyAlignment="1">
      <alignment horizontal="right" wrapText="1"/>
    </xf>
    <xf numFmtId="0" fontId="6" fillId="0" borderId="0" xfId="0" applyFont="1" applyAlignment="1"/>
    <xf numFmtId="0" fontId="0" fillId="0" borderId="0" xfId="0" applyAlignment="1">
      <alignment horizontal="right"/>
    </xf>
    <xf numFmtId="0" fontId="4" fillId="0" borderId="2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3" fontId="6" fillId="0" borderId="2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1" fillId="0" borderId="0" xfId="0" applyFont="1"/>
    <xf numFmtId="3" fontId="6" fillId="0" borderId="4" xfId="0" applyNumberFormat="1" applyFont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0" fontId="3" fillId="0" borderId="6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164" fontId="5" fillId="0" borderId="5" xfId="0" applyNumberFormat="1" applyFont="1" applyBorder="1" applyAlignment="1">
      <alignment horizontal="center" vertical="top" wrapText="1"/>
    </xf>
    <xf numFmtId="164" fontId="3" fillId="0" borderId="2" xfId="0" applyNumberFormat="1" applyFont="1" applyBorder="1" applyAlignment="1">
      <alignment horizontal="center" vertical="top" wrapText="1"/>
    </xf>
    <xf numFmtId="164" fontId="7" fillId="0" borderId="2" xfId="0" applyNumberFormat="1" applyFont="1" applyBorder="1" applyAlignment="1">
      <alignment horizontal="center" vertical="top" wrapText="1"/>
    </xf>
    <xf numFmtId="164" fontId="5" fillId="0" borderId="2" xfId="0" applyNumberFormat="1" applyFont="1" applyBorder="1" applyAlignment="1">
      <alignment horizontal="center" vertical="top" wrapText="1"/>
    </xf>
    <xf numFmtId="164" fontId="3" fillId="0" borderId="4" xfId="0" applyNumberFormat="1" applyFont="1" applyBorder="1" applyAlignment="1">
      <alignment horizontal="center" vertical="top" wrapText="1"/>
    </xf>
    <xf numFmtId="164" fontId="0" fillId="0" borderId="0" xfId="0" applyNumberFormat="1"/>
    <xf numFmtId="0" fontId="8" fillId="0" borderId="8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3" fontId="0" fillId="0" borderId="0" xfId="0" applyNumberFormat="1"/>
    <xf numFmtId="49" fontId="2" fillId="0" borderId="1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3" fontId="2" fillId="0" borderId="2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3" fontId="5" fillId="0" borderId="2" xfId="0" applyNumberFormat="1" applyFont="1" applyBorder="1" applyAlignment="1">
      <alignment horizontal="center" vertical="top" wrapText="1"/>
    </xf>
    <xf numFmtId="0" fontId="2" fillId="0" borderId="6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5" fillId="0" borderId="15" xfId="0" applyFont="1" applyBorder="1" applyAlignment="1">
      <alignment horizontal="left" vertical="top" wrapText="1"/>
    </xf>
    <xf numFmtId="0" fontId="5" fillId="0" borderId="16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left" vertical="top" wrapText="1"/>
    </xf>
    <xf numFmtId="0" fontId="3" fillId="0" borderId="0" xfId="0" applyFont="1" applyAlignment="1">
      <alignment horizontal="right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8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8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0"/>
  <sheetViews>
    <sheetView tabSelected="1" zoomScale="75" workbookViewId="0">
      <selection activeCell="D71" sqref="D71"/>
    </sheetView>
  </sheetViews>
  <sheetFormatPr defaultRowHeight="15" x14ac:dyDescent="0.25"/>
  <cols>
    <col min="1" max="1" width="21.85546875" customWidth="1"/>
    <col min="2" max="2" width="18.5703125" customWidth="1"/>
    <col min="3" max="3" width="54.140625" customWidth="1"/>
    <col min="4" max="4" width="21.7109375" customWidth="1"/>
    <col min="5" max="5" width="21" customWidth="1"/>
    <col min="6" max="6" width="10" bestFit="1" customWidth="1"/>
    <col min="7" max="7" width="14.140625" customWidth="1"/>
  </cols>
  <sheetData>
    <row r="1" spans="1:4" ht="18.75" customHeight="1" x14ac:dyDescent="0.25">
      <c r="A1" s="73" t="s">
        <v>28</v>
      </c>
      <c r="B1" s="73"/>
      <c r="C1" s="73"/>
      <c r="D1" s="73"/>
    </row>
    <row r="2" spans="1:4" ht="15" customHeight="1" x14ac:dyDescent="0.25">
      <c r="A2" s="73"/>
      <c r="B2" s="73"/>
      <c r="C2" s="73"/>
      <c r="D2" s="73"/>
    </row>
    <row r="3" spans="1:4" ht="72.75" customHeight="1" x14ac:dyDescent="0.3">
      <c r="A3" s="11"/>
      <c r="B3" s="11"/>
      <c r="C3" s="11"/>
      <c r="D3" s="48" t="s">
        <v>60</v>
      </c>
    </row>
    <row r="4" spans="1:4" ht="15" customHeight="1" x14ac:dyDescent="0.3">
      <c r="A4" s="11"/>
      <c r="B4" s="11"/>
      <c r="C4" s="11"/>
      <c r="D4" s="11"/>
    </row>
    <row r="5" spans="1:4" ht="18.75" x14ac:dyDescent="0.3">
      <c r="A5" s="74" t="s">
        <v>27</v>
      </c>
      <c r="B5" s="74"/>
      <c r="C5" s="74"/>
      <c r="D5" s="74"/>
    </row>
    <row r="6" spans="1:4" ht="18.75" x14ac:dyDescent="0.3">
      <c r="A6" s="75">
        <v>14519000000</v>
      </c>
      <c r="B6" s="75"/>
      <c r="C6" s="75"/>
      <c r="D6" s="75"/>
    </row>
    <row r="7" spans="1:4" ht="18.75" x14ac:dyDescent="0.3">
      <c r="A7" s="74" t="s">
        <v>29</v>
      </c>
      <c r="B7" s="74"/>
      <c r="C7" s="74"/>
      <c r="D7" s="74"/>
    </row>
    <row r="8" spans="1:4" ht="18.75" x14ac:dyDescent="0.3">
      <c r="A8" s="10"/>
      <c r="B8" s="12" t="s">
        <v>30</v>
      </c>
      <c r="C8" s="12"/>
      <c r="D8" s="10"/>
    </row>
    <row r="9" spans="1:4" ht="15.75" thickBot="1" x14ac:dyDescent="0.3">
      <c r="D9" s="13" t="s">
        <v>46</v>
      </c>
    </row>
    <row r="10" spans="1:4" ht="18.75" customHeight="1" x14ac:dyDescent="0.25">
      <c r="A10" s="76" t="s">
        <v>3</v>
      </c>
      <c r="B10" s="57" t="s">
        <v>31</v>
      </c>
      <c r="C10" s="58"/>
      <c r="D10" s="61" t="s">
        <v>2</v>
      </c>
    </row>
    <row r="11" spans="1:4" ht="56.25" customHeight="1" thickBot="1" x14ac:dyDescent="0.3">
      <c r="A11" s="77"/>
      <c r="B11" s="59"/>
      <c r="C11" s="60"/>
      <c r="D11" s="62"/>
    </row>
    <row r="12" spans="1:4" ht="21" customHeight="1" thickBot="1" x14ac:dyDescent="0.3">
      <c r="A12" s="5">
        <v>1</v>
      </c>
      <c r="B12" s="55">
        <v>2</v>
      </c>
      <c r="C12" s="56"/>
      <c r="D12" s="14">
        <v>3</v>
      </c>
    </row>
    <row r="13" spans="1:4" ht="21" customHeight="1" x14ac:dyDescent="0.25">
      <c r="A13" s="63" t="s">
        <v>32</v>
      </c>
      <c r="B13" s="64"/>
      <c r="C13" s="64"/>
      <c r="D13" s="65"/>
    </row>
    <row r="14" spans="1:4" ht="21" customHeight="1" x14ac:dyDescent="0.25">
      <c r="A14" s="15">
        <v>99000000000</v>
      </c>
      <c r="B14" s="69" t="s">
        <v>33</v>
      </c>
      <c r="C14" s="70"/>
      <c r="D14" s="32" t="str">
        <f>D15</f>
        <v>53 439 800</v>
      </c>
    </row>
    <row r="15" spans="1:4" ht="45.75" customHeight="1" thickBot="1" x14ac:dyDescent="0.3">
      <c r="A15" s="1">
        <v>41033900</v>
      </c>
      <c r="B15" s="71" t="s">
        <v>4</v>
      </c>
      <c r="C15" s="72"/>
      <c r="D15" s="33" t="s">
        <v>5</v>
      </c>
    </row>
    <row r="16" spans="1:4" ht="25.15" customHeight="1" thickBot="1" x14ac:dyDescent="0.3">
      <c r="A16" s="30">
        <v>14100000000</v>
      </c>
      <c r="B16" s="67" t="s">
        <v>34</v>
      </c>
      <c r="C16" s="68"/>
      <c r="D16" s="34">
        <f>D17+D19+D20+D21</f>
        <v>2188589</v>
      </c>
    </row>
    <row r="17" spans="1:6" ht="79.150000000000006" customHeight="1" thickBot="1" x14ac:dyDescent="0.3">
      <c r="A17" s="1">
        <v>41040200</v>
      </c>
      <c r="B17" s="66" t="s">
        <v>6</v>
      </c>
      <c r="C17" s="51"/>
      <c r="D17" s="33">
        <v>1630800</v>
      </c>
    </row>
    <row r="18" spans="1:6" ht="113.25" hidden="1" customHeight="1" thickBot="1" x14ac:dyDescent="0.3">
      <c r="A18" s="1"/>
      <c r="B18" s="66"/>
      <c r="C18" s="51"/>
      <c r="D18" s="33"/>
    </row>
    <row r="19" spans="1:6" ht="94.5" customHeight="1" thickBot="1" x14ac:dyDescent="0.3">
      <c r="A19" s="1">
        <v>41051200</v>
      </c>
      <c r="B19" s="66" t="s">
        <v>7</v>
      </c>
      <c r="C19" s="51"/>
      <c r="D19" s="33">
        <v>212389</v>
      </c>
    </row>
    <row r="20" spans="1:6" ht="94.5" customHeight="1" thickBot="1" x14ac:dyDescent="0.3">
      <c r="A20" s="1">
        <v>41055000</v>
      </c>
      <c r="B20" s="66" t="s">
        <v>8</v>
      </c>
      <c r="C20" s="51"/>
      <c r="D20" s="33">
        <v>183400</v>
      </c>
    </row>
    <row r="21" spans="1:6" ht="29.45" customHeight="1" thickBot="1" x14ac:dyDescent="0.3">
      <c r="A21" s="1">
        <v>41053900</v>
      </c>
      <c r="B21" s="90" t="s">
        <v>47</v>
      </c>
      <c r="C21" s="91"/>
      <c r="D21" s="35">
        <f>SUM(D22:D28)</f>
        <v>162000</v>
      </c>
    </row>
    <row r="22" spans="1:6" ht="69" customHeight="1" thickBot="1" x14ac:dyDescent="0.3">
      <c r="A22" s="1"/>
      <c r="B22" s="66" t="s">
        <v>48</v>
      </c>
      <c r="C22" s="51"/>
      <c r="D22" s="33">
        <v>60000</v>
      </c>
    </row>
    <row r="23" spans="1:6" ht="76.150000000000006" customHeight="1" thickBot="1" x14ac:dyDescent="0.3">
      <c r="A23" s="1"/>
      <c r="B23" s="66" t="s">
        <v>49</v>
      </c>
      <c r="C23" s="51"/>
      <c r="D23" s="33">
        <v>26100</v>
      </c>
    </row>
    <row r="24" spans="1:6" ht="109.9" customHeight="1" thickBot="1" x14ac:dyDescent="0.3">
      <c r="A24" s="3"/>
      <c r="B24" s="66" t="s">
        <v>50</v>
      </c>
      <c r="C24" s="51"/>
      <c r="D24" s="36">
        <v>15000</v>
      </c>
    </row>
    <row r="25" spans="1:6" ht="157.9" customHeight="1" thickBot="1" x14ac:dyDescent="0.3">
      <c r="A25" s="1"/>
      <c r="B25" s="66" t="s">
        <v>51</v>
      </c>
      <c r="C25" s="51"/>
      <c r="D25" s="33">
        <v>24000</v>
      </c>
    </row>
    <row r="26" spans="1:6" ht="80.25" customHeight="1" thickBot="1" x14ac:dyDescent="0.3">
      <c r="A26" s="1"/>
      <c r="B26" s="66" t="s">
        <v>52</v>
      </c>
      <c r="C26" s="51"/>
      <c r="D26" s="33">
        <v>19900</v>
      </c>
    </row>
    <row r="27" spans="1:6" ht="72" customHeight="1" thickBot="1" x14ac:dyDescent="0.3">
      <c r="A27" s="1"/>
      <c r="B27" s="66" t="s">
        <v>54</v>
      </c>
      <c r="C27" s="51"/>
      <c r="D27" s="33">
        <v>10600</v>
      </c>
    </row>
    <row r="28" spans="1:6" ht="91.15" customHeight="1" thickBot="1" x14ac:dyDescent="0.3">
      <c r="A28" s="1"/>
      <c r="B28" s="95" t="s">
        <v>53</v>
      </c>
      <c r="C28" s="96"/>
      <c r="D28" s="33">
        <v>6400</v>
      </c>
    </row>
    <row r="29" spans="1:6" ht="34.15" customHeight="1" thickBot="1" x14ac:dyDescent="0.3">
      <c r="A29" s="63" t="s">
        <v>55</v>
      </c>
      <c r="B29" s="64"/>
      <c r="C29" s="64"/>
      <c r="D29" s="65"/>
    </row>
    <row r="30" spans="1:6" ht="17.45" customHeight="1" thickBot="1" x14ac:dyDescent="0.3">
      <c r="A30" s="31"/>
      <c r="B30" s="53"/>
      <c r="C30" s="54"/>
      <c r="D30" s="29"/>
    </row>
    <row r="31" spans="1:6" ht="25.15" customHeight="1" thickBot="1" x14ac:dyDescent="0.3">
      <c r="A31" s="3" t="s">
        <v>9</v>
      </c>
      <c r="B31" s="55" t="s">
        <v>10</v>
      </c>
      <c r="C31" s="56"/>
      <c r="D31" s="7">
        <f>D32</f>
        <v>55628389</v>
      </c>
    </row>
    <row r="32" spans="1:6" ht="20.45" customHeight="1" thickBot="1" x14ac:dyDescent="0.3">
      <c r="A32" s="1" t="s">
        <v>9</v>
      </c>
      <c r="B32" s="55" t="s">
        <v>11</v>
      </c>
      <c r="C32" s="56"/>
      <c r="D32" s="33">
        <v>55628389</v>
      </c>
      <c r="E32" s="37"/>
      <c r="F32" s="37"/>
    </row>
    <row r="33" spans="1:7" ht="20.45" customHeight="1" thickBot="1" x14ac:dyDescent="0.3">
      <c r="A33" s="1" t="s">
        <v>9</v>
      </c>
      <c r="B33" s="55" t="s">
        <v>12</v>
      </c>
      <c r="C33" s="56"/>
      <c r="D33" s="6">
        <v>0</v>
      </c>
    </row>
    <row r="36" spans="1:7" ht="18.75" x14ac:dyDescent="0.3">
      <c r="A36" s="80" t="s">
        <v>35</v>
      </c>
      <c r="B36" s="80"/>
      <c r="C36" s="80"/>
      <c r="D36" s="80"/>
      <c r="E36" s="80"/>
    </row>
    <row r="37" spans="1:7" ht="15.75" thickBot="1" x14ac:dyDescent="0.3">
      <c r="E37" s="13" t="s">
        <v>46</v>
      </c>
    </row>
    <row r="38" spans="1:7" ht="33.6" customHeight="1" x14ac:dyDescent="0.25">
      <c r="A38" s="38" t="s">
        <v>13</v>
      </c>
      <c r="B38" s="78" t="s">
        <v>14</v>
      </c>
      <c r="C38" s="84" t="s">
        <v>1</v>
      </c>
      <c r="D38" s="85"/>
      <c r="E38" s="86" t="s">
        <v>2</v>
      </c>
    </row>
    <row r="39" spans="1:7" ht="69" customHeight="1" thickBot="1" x14ac:dyDescent="0.3">
      <c r="A39" s="39" t="s">
        <v>0</v>
      </c>
      <c r="B39" s="79"/>
      <c r="C39" s="88" t="s">
        <v>15</v>
      </c>
      <c r="D39" s="89"/>
      <c r="E39" s="87"/>
    </row>
    <row r="40" spans="1:7" ht="59.45" customHeight="1" thickBot="1" x14ac:dyDescent="0.3">
      <c r="A40" s="81" t="s">
        <v>58</v>
      </c>
      <c r="B40" s="82"/>
      <c r="C40" s="82"/>
      <c r="D40" s="82"/>
      <c r="E40" s="83"/>
    </row>
    <row r="41" spans="1:7" ht="28.15" customHeight="1" thickBot="1" x14ac:dyDescent="0.3">
      <c r="A41" s="16">
        <v>14549000000</v>
      </c>
      <c r="B41" s="18"/>
      <c r="C41" s="92" t="s">
        <v>56</v>
      </c>
      <c r="D41" s="93"/>
      <c r="E41" s="17">
        <f>E42</f>
        <v>183400</v>
      </c>
    </row>
    <row r="42" spans="1:7" ht="66" customHeight="1" thickBot="1" x14ac:dyDescent="0.3">
      <c r="A42" s="19" t="s">
        <v>61</v>
      </c>
      <c r="B42" s="8">
        <v>9430</v>
      </c>
      <c r="C42" s="50" t="s">
        <v>16</v>
      </c>
      <c r="D42" s="52"/>
      <c r="E42" s="7">
        <v>183400</v>
      </c>
    </row>
    <row r="43" spans="1:7" ht="29.25" customHeight="1" thickBot="1" x14ac:dyDescent="0.3">
      <c r="A43" s="40" t="s">
        <v>57</v>
      </c>
      <c r="B43" s="41"/>
      <c r="C43" s="90" t="s">
        <v>37</v>
      </c>
      <c r="D43" s="91"/>
      <c r="E43" s="17">
        <f>E44+E45</f>
        <v>719601</v>
      </c>
    </row>
    <row r="44" spans="1:7" ht="37.5" customHeight="1" thickBot="1" x14ac:dyDescent="0.3">
      <c r="A44" s="44" t="s">
        <v>62</v>
      </c>
      <c r="B44" s="2">
        <v>9770</v>
      </c>
      <c r="C44" s="66" t="s">
        <v>20</v>
      </c>
      <c r="D44" s="51"/>
      <c r="E44" s="6">
        <v>615000</v>
      </c>
    </row>
    <row r="45" spans="1:7" ht="37.5" customHeight="1" thickBot="1" x14ac:dyDescent="0.3">
      <c r="A45" s="44" t="s">
        <v>62</v>
      </c>
      <c r="B45" s="2">
        <v>9770</v>
      </c>
      <c r="C45" s="66" t="s">
        <v>21</v>
      </c>
      <c r="D45" s="51"/>
      <c r="E45" s="6">
        <v>104601</v>
      </c>
    </row>
    <row r="46" spans="1:7" ht="37.5" customHeight="1" thickBot="1" x14ac:dyDescent="0.3">
      <c r="A46" s="22" t="s">
        <v>38</v>
      </c>
      <c r="B46" s="2"/>
      <c r="C46" s="92" t="s">
        <v>39</v>
      </c>
      <c r="D46" s="93"/>
      <c r="E46" s="17">
        <f>E47+E48+E49+E50+E51+E52</f>
        <v>2934304</v>
      </c>
      <c r="F46" s="43"/>
      <c r="G46" s="43">
        <f>E41+E43+E46+E54+E59</f>
        <v>4015548</v>
      </c>
    </row>
    <row r="47" spans="1:7" ht="48" customHeight="1" thickBot="1" x14ac:dyDescent="0.3">
      <c r="A47" s="44" t="s">
        <v>62</v>
      </c>
      <c r="B47" s="2">
        <v>9770</v>
      </c>
      <c r="C47" s="66" t="s">
        <v>18</v>
      </c>
      <c r="D47" s="51"/>
      <c r="E47" s="6">
        <v>917328</v>
      </c>
      <c r="F47" s="43"/>
    </row>
    <row r="48" spans="1:7" ht="48" customHeight="1" thickBot="1" x14ac:dyDescent="0.3">
      <c r="A48" s="44" t="s">
        <v>62</v>
      </c>
      <c r="B48" s="45">
        <v>9770</v>
      </c>
      <c r="C48" s="50" t="s">
        <v>17</v>
      </c>
      <c r="D48" s="52"/>
      <c r="E48" s="46">
        <v>596897</v>
      </c>
      <c r="F48" s="43"/>
    </row>
    <row r="49" spans="1:7" ht="44.25" customHeight="1" thickBot="1" x14ac:dyDescent="0.3">
      <c r="A49" s="44" t="s">
        <v>62</v>
      </c>
      <c r="B49" s="2">
        <v>9770</v>
      </c>
      <c r="C49" s="66" t="s">
        <v>19</v>
      </c>
      <c r="D49" s="51"/>
      <c r="E49" s="6">
        <v>330000</v>
      </c>
    </row>
    <row r="50" spans="1:7" ht="82.15" customHeight="1" thickBot="1" x14ac:dyDescent="0.3">
      <c r="A50" s="44" t="s">
        <v>62</v>
      </c>
      <c r="B50" s="2">
        <v>9770</v>
      </c>
      <c r="C50" s="66" t="s">
        <v>24</v>
      </c>
      <c r="D50" s="51"/>
      <c r="E50" s="6">
        <v>135010</v>
      </c>
      <c r="F50" s="43"/>
    </row>
    <row r="51" spans="1:7" ht="61.9" customHeight="1" thickBot="1" x14ac:dyDescent="0.3">
      <c r="A51" s="44" t="s">
        <v>62</v>
      </c>
      <c r="B51" s="2">
        <v>9770</v>
      </c>
      <c r="C51" s="66" t="s">
        <v>25</v>
      </c>
      <c r="D51" s="51"/>
      <c r="E51" s="6">
        <v>36793</v>
      </c>
    </row>
    <row r="52" spans="1:7" ht="23.25" customHeight="1" thickBot="1" x14ac:dyDescent="0.3">
      <c r="A52" s="44" t="s">
        <v>62</v>
      </c>
      <c r="B52" s="47">
        <v>9770</v>
      </c>
      <c r="C52" s="50" t="s">
        <v>63</v>
      </c>
      <c r="D52" s="51"/>
      <c r="E52" s="6">
        <v>918276</v>
      </c>
    </row>
    <row r="53" spans="1:7" ht="38.25" hidden="1" customHeight="1" thickBot="1" x14ac:dyDescent="0.3">
      <c r="A53" s="44"/>
      <c r="B53" s="47"/>
      <c r="C53" s="50"/>
      <c r="D53" s="52"/>
      <c r="E53" s="6"/>
    </row>
    <row r="54" spans="1:7" s="24" customFormat="1" ht="43.5" customHeight="1" thickBot="1" x14ac:dyDescent="0.3">
      <c r="A54" s="22" t="s">
        <v>40</v>
      </c>
      <c r="B54" s="23"/>
      <c r="C54" s="92" t="s">
        <v>41</v>
      </c>
      <c r="D54" s="93"/>
      <c r="E54" s="17">
        <f>E55+E56+E57+E58</f>
        <v>176592</v>
      </c>
    </row>
    <row r="55" spans="1:7" s="24" customFormat="1" ht="61.5" customHeight="1" thickBot="1" x14ac:dyDescent="0.3">
      <c r="A55" s="20" t="s">
        <v>42</v>
      </c>
      <c r="B55" s="23">
        <v>9770</v>
      </c>
      <c r="C55" s="66" t="s">
        <v>43</v>
      </c>
      <c r="D55" s="51"/>
      <c r="E55" s="6">
        <v>69335</v>
      </c>
    </row>
    <row r="56" spans="1:7" ht="64.5" customHeight="1" thickBot="1" x14ac:dyDescent="0.3">
      <c r="A56" s="21" t="s">
        <v>36</v>
      </c>
      <c r="B56" s="4">
        <v>9770</v>
      </c>
      <c r="C56" s="66" t="s">
        <v>22</v>
      </c>
      <c r="D56" s="51"/>
      <c r="E56" s="7">
        <v>25665</v>
      </c>
    </row>
    <row r="57" spans="1:7" ht="65.25" customHeight="1" thickBot="1" x14ac:dyDescent="0.3">
      <c r="A57" s="20" t="s">
        <v>36</v>
      </c>
      <c r="B57" s="2">
        <v>9770</v>
      </c>
      <c r="C57" s="66" t="s">
        <v>23</v>
      </c>
      <c r="D57" s="51"/>
      <c r="E57" s="6">
        <v>49890</v>
      </c>
    </row>
    <row r="58" spans="1:7" ht="132.75" customHeight="1" thickBot="1" x14ac:dyDescent="0.3">
      <c r="A58" s="20" t="s">
        <v>36</v>
      </c>
      <c r="B58" s="2">
        <v>9770</v>
      </c>
      <c r="C58" s="66" t="s">
        <v>26</v>
      </c>
      <c r="D58" s="51"/>
      <c r="E58" s="6">
        <v>31702</v>
      </c>
    </row>
    <row r="59" spans="1:7" ht="33.75" customHeight="1" thickBot="1" x14ac:dyDescent="0.3">
      <c r="A59" s="40" t="s">
        <v>65</v>
      </c>
      <c r="B59" s="47"/>
      <c r="C59" s="53" t="s">
        <v>66</v>
      </c>
      <c r="D59" s="54"/>
      <c r="E59" s="49">
        <v>1651</v>
      </c>
    </row>
    <row r="60" spans="1:7" ht="38.25" customHeight="1" thickBot="1" x14ac:dyDescent="0.3">
      <c r="A60" s="44" t="s">
        <v>62</v>
      </c>
      <c r="B60" s="47">
        <v>9770</v>
      </c>
      <c r="C60" s="50" t="s">
        <v>64</v>
      </c>
      <c r="D60" s="52"/>
      <c r="E60" s="6">
        <v>1651</v>
      </c>
    </row>
    <row r="61" spans="1:7" ht="43.9" customHeight="1" thickBot="1" x14ac:dyDescent="0.3">
      <c r="A61" s="81" t="s">
        <v>59</v>
      </c>
      <c r="B61" s="82"/>
      <c r="C61" s="82"/>
      <c r="D61" s="82"/>
      <c r="E61" s="83"/>
    </row>
    <row r="62" spans="1:7" ht="13.9" customHeight="1" thickBot="1" x14ac:dyDescent="0.3">
      <c r="A62" s="20"/>
      <c r="B62" s="2"/>
      <c r="C62" s="27"/>
      <c r="D62" s="28"/>
      <c r="E62" s="6"/>
    </row>
    <row r="63" spans="1:7" ht="19.5" thickBot="1" x14ac:dyDescent="0.3">
      <c r="A63" s="3" t="s">
        <v>9</v>
      </c>
      <c r="B63" s="4" t="s">
        <v>9</v>
      </c>
      <c r="C63" s="55" t="s">
        <v>10</v>
      </c>
      <c r="D63" s="56"/>
      <c r="E63" s="25">
        <f>E41+E43+E46+E54+E59</f>
        <v>4015548</v>
      </c>
    </row>
    <row r="64" spans="1:7" ht="19.5" thickBot="1" x14ac:dyDescent="0.3">
      <c r="A64" s="1" t="s">
        <v>9</v>
      </c>
      <c r="B64" s="2" t="s">
        <v>9</v>
      </c>
      <c r="C64" s="55" t="s">
        <v>11</v>
      </c>
      <c r="D64" s="56"/>
      <c r="E64" s="17">
        <f>E41+E43+E46+E54+E59</f>
        <v>4015548</v>
      </c>
      <c r="G64" s="43"/>
    </row>
    <row r="65" spans="1:5" ht="19.5" thickBot="1" x14ac:dyDescent="0.3">
      <c r="A65" s="1" t="s">
        <v>9</v>
      </c>
      <c r="B65" s="2" t="s">
        <v>9</v>
      </c>
      <c r="C65" s="55" t="s">
        <v>12</v>
      </c>
      <c r="D65" s="56"/>
      <c r="E65" s="2">
        <v>0</v>
      </c>
    </row>
    <row r="66" spans="1:5" ht="18.75" x14ac:dyDescent="0.25">
      <c r="A66" s="42"/>
      <c r="B66" s="42"/>
      <c r="C66" s="42"/>
      <c r="D66" s="42"/>
      <c r="E66" s="42"/>
    </row>
    <row r="69" spans="1:5" ht="37.5" customHeight="1" x14ac:dyDescent="0.25">
      <c r="B69" s="94" t="s">
        <v>44</v>
      </c>
      <c r="C69" s="94"/>
      <c r="D69" s="26" t="s">
        <v>45</v>
      </c>
    </row>
    <row r="70" spans="1:5" ht="18.75" x14ac:dyDescent="0.3">
      <c r="C70" s="9" t="s">
        <v>67</v>
      </c>
      <c r="D70" s="9" t="s">
        <v>68</v>
      </c>
    </row>
  </sheetData>
  <mergeCells count="60">
    <mergeCell ref="A40:E40"/>
    <mergeCell ref="C44:D44"/>
    <mergeCell ref="B69:C69"/>
    <mergeCell ref="C58:D58"/>
    <mergeCell ref="C63:D63"/>
    <mergeCell ref="C64:D64"/>
    <mergeCell ref="C65:D65"/>
    <mergeCell ref="A61:E61"/>
    <mergeCell ref="C56:D56"/>
    <mergeCell ref="C38:D38"/>
    <mergeCell ref="C45:D45"/>
    <mergeCell ref="C49:D49"/>
    <mergeCell ref="E38:E39"/>
    <mergeCell ref="C39:D39"/>
    <mergeCell ref="C42:D42"/>
    <mergeCell ref="C43:D43"/>
    <mergeCell ref="C55:D55"/>
    <mergeCell ref="C46:D46"/>
    <mergeCell ref="C41:D41"/>
    <mergeCell ref="C48:D48"/>
    <mergeCell ref="C54:D54"/>
    <mergeCell ref="C50:D50"/>
    <mergeCell ref="C51:D51"/>
    <mergeCell ref="A1:D2"/>
    <mergeCell ref="A7:D7"/>
    <mergeCell ref="A5:D5"/>
    <mergeCell ref="A6:D6"/>
    <mergeCell ref="A10:A11"/>
    <mergeCell ref="B10:C11"/>
    <mergeCell ref="D10:D11"/>
    <mergeCell ref="A29:D29"/>
    <mergeCell ref="B30:C30"/>
    <mergeCell ref="B26:C26"/>
    <mergeCell ref="B27:C27"/>
    <mergeCell ref="B22:C22"/>
    <mergeCell ref="B23:C23"/>
    <mergeCell ref="A13:D13"/>
    <mergeCell ref="B16:C16"/>
    <mergeCell ref="B14:C14"/>
    <mergeCell ref="B24:C24"/>
    <mergeCell ref="B25:C25"/>
    <mergeCell ref="B15:C15"/>
    <mergeCell ref="B18:C18"/>
    <mergeCell ref="B19:C19"/>
    <mergeCell ref="C52:D52"/>
    <mergeCell ref="C53:D53"/>
    <mergeCell ref="C60:D60"/>
    <mergeCell ref="C59:D59"/>
    <mergeCell ref="B12:C12"/>
    <mergeCell ref="B17:C17"/>
    <mergeCell ref="B38:B39"/>
    <mergeCell ref="B33:C33"/>
    <mergeCell ref="B20:C20"/>
    <mergeCell ref="A36:E36"/>
    <mergeCell ref="B31:C31"/>
    <mergeCell ref="B32:C32"/>
    <mergeCell ref="C57:D57"/>
    <mergeCell ref="B21:C21"/>
    <mergeCell ref="C47:D47"/>
    <mergeCell ref="B28:C28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2021-03-17T12:08:26Z</dcterms:modified>
</cp:coreProperties>
</file>