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Лист1!$A$1:$E$66</definedName>
  </definedNames>
  <calcPr calcId="145621"/>
</workbook>
</file>

<file path=xl/calcChain.xml><?xml version="1.0" encoding="utf-8"?>
<calcChain xmlns="http://schemas.openxmlformats.org/spreadsheetml/2006/main">
  <c r="E59" i="1" l="1"/>
  <c r="E58" i="1"/>
  <c r="E45" i="1"/>
  <c r="D31" i="1"/>
  <c r="D29" i="1"/>
  <c r="D27" i="1"/>
  <c r="E51" i="1"/>
  <c r="D19" i="1"/>
  <c r="D16" i="1" s="1"/>
  <c r="D14" i="1"/>
  <c r="D36" i="1" l="1"/>
  <c r="D35" i="1" s="1"/>
</calcChain>
</file>

<file path=xl/sharedStrings.xml><?xml version="1.0" encoding="utf-8"?>
<sst xmlns="http://schemas.openxmlformats.org/spreadsheetml/2006/main" count="79" uniqueCount="59">
  <si>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</si>
  <si>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</si>
  <si>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</si>
  <si>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</si>
  <si>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</si>
  <si>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</si>
  <si>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</si>
  <si>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</si>
  <si>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</si>
  <si>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</si>
  <si>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</si>
  <si>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</si>
  <si>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</si>
  <si>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 на виконання  програми соціально-економічного розвитку (на утримання інструктора по спорту)</t>
  </si>
  <si>
    <t xml:space="preserve">Додаток 5 до рішення 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</si>
  <si>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</si>
  <si>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</si>
  <si>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</si>
  <si>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</si>
  <si>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</si>
  <si>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</si>
  <si>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</si>
  <si>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0119770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</si>
  <si>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</si>
  <si>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</si>
  <si>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</si>
  <si>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</si>
  <si>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</si>
  <si>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Сільський голова</t>
  </si>
  <si>
    <t xml:space="preserve">О.В.Пилипенко 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</si>
  <si>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</si>
  <si>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</si>
  <si>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</si>
  <si>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</si>
  <si>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</si>
  <si>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</si>
  <si>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</si>
  <si>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</si>
  <si>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</si>
  <si>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IІ. Трансферти до спеціального фонду бюджету</t>
  </si>
  <si>
    <t>І. Трансферти із загального фонду бюджету</t>
  </si>
  <si>
    <t>IІ. Трансферти із спеціального фонду бюджету</t>
  </si>
  <si>
    <t>Субвенція з місцевого бюджету Мішково-Погорілівської сільської територіальної громади на утримання відділення стаціонарного догляду для постійного або тимчасового проживання КЗ "Центр надання соціальних послуг"Шевченківської сільської ради</t>
  </si>
  <si>
    <t>Субвенція з місцевого бюджету Галицинівської сільської територіальної громади на утримання відділення стаціонарного догляду для постійного або тимчасового проживання КЗ "Центр надання соціальних послуг"Шевченківської сільської ради</t>
  </si>
  <si>
    <t>Бюджет Первомайської селищної територіальної громади</t>
  </si>
  <si>
    <t>Субвенція з місцевого бюджету Первомайської селищної територіальної громади на утримання відділення стаціонарного догляду для постійного або тимчасового проживання КЗ "Центр надання соціальних послуг"Шевченківської сільської ради</t>
  </si>
  <si>
    <t>Інші   субвенції  з   місцевого   бюджету  Субвенції  на утримання КП " Медичний центр первинної медико-санітарної допомоги"</t>
  </si>
  <si>
    <t>Інші   субвенції  з   місцевого   бюджету  субвенція на утримання спільної комунальної установи " Обєднаний трудовий архів Воскресенської, Первомайської селищних рад та Галицинівської, Мішково-Погорілівської Шевченківської сільських рад</t>
  </si>
  <si>
    <t>Інші   субвенції  з   місцевого   бюджету                                      (субвенція на утримання інклюзивно ресурсного центру )</t>
  </si>
  <si>
    <t>Інші   субвенції  з   місцевого   бюджету                                  (Субвенція  на утримання  централізованої   бухгалтерії  з   обслуговування  іклюзивно- ресурсного  центру)</t>
  </si>
  <si>
    <t>3719770</t>
  </si>
  <si>
    <t>37119770</t>
  </si>
  <si>
    <t>Інші субвенції з місцевого бюджету ( субвенція на утримання Громадської організації " Організація "Ветеранів України територіальної спільноти "Вітовчанка" Миколаївського району</t>
  </si>
  <si>
    <t>Інші субвенції з місцевого бюджету (Субвенція на утримання апарату ГО "Вітовської місцевої організації ВФСТ "Колос")</t>
  </si>
  <si>
    <t>Інші субвенції з місцевого бюджету (субвенція   спортивні  обласні  та  районні  заходи)</t>
  </si>
  <si>
    <t>Інші   субвенції  з   місцевого   бюджету                                  (Субвенція  на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</si>
  <si>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Начальник фінансового відділу</t>
  </si>
  <si>
    <t>Н.В. Жеребило</t>
  </si>
  <si>
    <t>Міжбюджетні трансферти на 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</si>
</sst>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/>
    <xf numFmtId="0" fontId="2" fillId="0" borderId="6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75" workbookViewId="0">
      <selection activeCell="H5" sqref="H5"/>
    </sheetView>
  </sheetViews>
  <sheetFormatPr defaultRowHeight="15" x14ac:dyDescent="0.2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</cols>
  <sheetData>
    <row r="1" spans="1:4" ht="18.75" customHeight="1" x14ac:dyDescent="0.25">
      <c r="A1" s="66" t="s">
        <v>14</v>
      </c>
      <c r="B1" s="66"/>
      <c r="C1" s="66"/>
      <c r="D1" s="66"/>
    </row>
    <row r="2" spans="1:4" ht="15" customHeight="1" x14ac:dyDescent="0.25">
      <c r="A2" s="66"/>
      <c r="B2" s="66"/>
      <c r="C2" s="66"/>
      <c r="D2" s="66"/>
    </row>
    <row r="3" spans="1:4" ht="72.75" customHeight="1" x14ac:dyDescent="0.3">
      <c r="A3" s="11"/>
      <c r="B3" s="11"/>
      <c r="C3" s="11"/>
      <c r="D3" s="10"/>
    </row>
    <row r="4" spans="1:4" ht="15" customHeight="1" x14ac:dyDescent="0.3">
      <c r="A4" s="11"/>
      <c r="B4" s="11"/>
      <c r="C4" s="11"/>
      <c r="D4" s="11"/>
    </row>
    <row r="5" spans="1:4" ht="18.75" x14ac:dyDescent="0.3">
      <c r="A5" s="73" t="s">
        <v>58</v>
      </c>
      <c r="B5" s="67"/>
      <c r="C5" s="67"/>
      <c r="D5" s="67"/>
    </row>
    <row r="6" spans="1:4" ht="18.75" x14ac:dyDescent="0.3">
      <c r="A6" s="68">
        <v>14519000000</v>
      </c>
      <c r="B6" s="68"/>
      <c r="C6" s="68"/>
      <c r="D6" s="68"/>
    </row>
    <row r="7" spans="1:4" ht="18.75" x14ac:dyDescent="0.3">
      <c r="A7" s="67" t="s">
        <v>15</v>
      </c>
      <c r="B7" s="67"/>
      <c r="C7" s="67"/>
      <c r="D7" s="67"/>
    </row>
    <row r="8" spans="1:4" ht="18.75" x14ac:dyDescent="0.3">
      <c r="A8" s="9"/>
      <c r="B8" s="12" t="s">
        <v>16</v>
      </c>
      <c r="C8" s="12"/>
      <c r="D8" s="9"/>
    </row>
    <row r="9" spans="1:4" ht="15.75" thickBot="1" x14ac:dyDescent="0.3">
      <c r="D9" s="13" t="s">
        <v>30</v>
      </c>
    </row>
    <row r="10" spans="1:4" ht="18.75" customHeight="1" x14ac:dyDescent="0.25">
      <c r="A10" s="69" t="s">
        <v>3</v>
      </c>
      <c r="B10" s="47" t="s">
        <v>17</v>
      </c>
      <c r="C10" s="48"/>
      <c r="D10" s="51" t="s">
        <v>2</v>
      </c>
    </row>
    <row r="11" spans="1:4" ht="56.25" customHeight="1" thickBot="1" x14ac:dyDescent="0.3">
      <c r="A11" s="70"/>
      <c r="B11" s="49"/>
      <c r="C11" s="50"/>
      <c r="D11" s="52"/>
    </row>
    <row r="12" spans="1:4" ht="21" customHeight="1" thickBot="1" x14ac:dyDescent="0.3">
      <c r="A12" s="5">
        <v>1</v>
      </c>
      <c r="B12" s="45">
        <v>2</v>
      </c>
      <c r="C12" s="46"/>
      <c r="D12" s="14">
        <v>3</v>
      </c>
    </row>
    <row r="13" spans="1:4" ht="21" customHeight="1" x14ac:dyDescent="0.25">
      <c r="A13" s="53" t="s">
        <v>18</v>
      </c>
      <c r="B13" s="54"/>
      <c r="C13" s="54"/>
      <c r="D13" s="55"/>
    </row>
    <row r="14" spans="1:4" ht="21" customHeight="1" x14ac:dyDescent="0.25">
      <c r="A14" s="15">
        <v>99000000000</v>
      </c>
      <c r="B14" s="62" t="s">
        <v>19</v>
      </c>
      <c r="C14" s="63"/>
      <c r="D14" s="29">
        <f>D15</f>
        <v>57885100</v>
      </c>
    </row>
    <row r="15" spans="1:4" ht="45.75" customHeight="1" thickBot="1" x14ac:dyDescent="0.3">
      <c r="A15" s="1">
        <v>41033900</v>
      </c>
      <c r="B15" s="64" t="s">
        <v>4</v>
      </c>
      <c r="C15" s="65"/>
      <c r="D15" s="30">
        <v>57885100</v>
      </c>
    </row>
    <row r="16" spans="1:4" ht="25.15" customHeight="1" thickBot="1" x14ac:dyDescent="0.3">
      <c r="A16" s="27">
        <v>14100000000</v>
      </c>
      <c r="B16" s="60" t="s">
        <v>20</v>
      </c>
      <c r="C16" s="61"/>
      <c r="D16" s="31">
        <f>D17+D19</f>
        <v>630960</v>
      </c>
    </row>
    <row r="17" spans="1:4" ht="79.150000000000006" customHeight="1" thickBot="1" x14ac:dyDescent="0.3">
      <c r="A17" s="1">
        <v>41040200</v>
      </c>
      <c r="B17" s="58" t="s">
        <v>5</v>
      </c>
      <c r="C17" s="59"/>
      <c r="D17" s="30">
        <v>469800</v>
      </c>
    </row>
    <row r="18" spans="1:4" ht="113.25" hidden="1" customHeight="1" thickBot="1" x14ac:dyDescent="0.3">
      <c r="A18" s="1"/>
      <c r="B18" s="58"/>
      <c r="C18" s="59"/>
      <c r="D18" s="30"/>
    </row>
    <row r="19" spans="1:4" ht="29.45" customHeight="1" thickBot="1" x14ac:dyDescent="0.3">
      <c r="A19" s="1">
        <v>41053900</v>
      </c>
      <c r="B19" s="74" t="s">
        <v>31</v>
      </c>
      <c r="C19" s="75"/>
      <c r="D19" s="32">
        <f>SUM(D20:D26)</f>
        <v>161160</v>
      </c>
    </row>
    <row r="20" spans="1:4" ht="69" customHeight="1" thickBot="1" x14ac:dyDescent="0.3">
      <c r="A20" s="1"/>
      <c r="B20" s="58" t="s">
        <v>32</v>
      </c>
      <c r="C20" s="59"/>
      <c r="D20" s="30">
        <v>60000</v>
      </c>
    </row>
    <row r="21" spans="1:4" ht="76.150000000000006" customHeight="1" thickBot="1" x14ac:dyDescent="0.3">
      <c r="A21" s="1"/>
      <c r="B21" s="58" t="s">
        <v>33</v>
      </c>
      <c r="C21" s="59"/>
      <c r="D21" s="30">
        <v>25520</v>
      </c>
    </row>
    <row r="22" spans="1:4" ht="109.9" customHeight="1" thickBot="1" x14ac:dyDescent="0.3">
      <c r="A22" s="3"/>
      <c r="B22" s="58" t="s">
        <v>34</v>
      </c>
      <c r="C22" s="59"/>
      <c r="D22" s="33">
        <v>20000</v>
      </c>
    </row>
    <row r="23" spans="1:4" ht="157.9" customHeight="1" thickBot="1" x14ac:dyDescent="0.3">
      <c r="A23" s="1"/>
      <c r="B23" s="58" t="s">
        <v>35</v>
      </c>
      <c r="C23" s="59"/>
      <c r="D23" s="30">
        <v>24000</v>
      </c>
    </row>
    <row r="24" spans="1:4" ht="80.25" customHeight="1" thickBot="1" x14ac:dyDescent="0.3">
      <c r="A24" s="1"/>
      <c r="B24" s="58" t="s">
        <v>36</v>
      </c>
      <c r="C24" s="59"/>
      <c r="D24" s="30">
        <v>21100</v>
      </c>
    </row>
    <row r="25" spans="1:4" ht="72" customHeight="1" thickBot="1" x14ac:dyDescent="0.3">
      <c r="A25" s="1"/>
      <c r="B25" s="58" t="s">
        <v>38</v>
      </c>
      <c r="C25" s="59"/>
      <c r="D25" s="30">
        <v>7740</v>
      </c>
    </row>
    <row r="26" spans="1:4" ht="103.5" customHeight="1" thickBot="1" x14ac:dyDescent="0.3">
      <c r="A26" s="1"/>
      <c r="B26" s="88" t="s">
        <v>37</v>
      </c>
      <c r="C26" s="89"/>
      <c r="D26" s="30">
        <v>2800</v>
      </c>
    </row>
    <row r="27" spans="1:4" s="42" customFormat="1" ht="43.5" customHeight="1" thickBot="1" x14ac:dyDescent="0.3">
      <c r="A27" s="41">
        <v>1454200000</v>
      </c>
      <c r="B27" s="74" t="s">
        <v>24</v>
      </c>
      <c r="C27" s="75"/>
      <c r="D27" s="32">
        <f>D28</f>
        <v>480000</v>
      </c>
    </row>
    <row r="28" spans="1:4" ht="109.5" customHeight="1" thickBot="1" x14ac:dyDescent="0.3">
      <c r="A28" s="1"/>
      <c r="B28" s="43" t="s">
        <v>42</v>
      </c>
      <c r="C28" s="59"/>
      <c r="D28" s="30">
        <v>480000</v>
      </c>
    </row>
    <row r="29" spans="1:4" s="42" customFormat="1" ht="32.25" customHeight="1" thickBot="1" x14ac:dyDescent="0.3">
      <c r="A29" s="41">
        <v>14512000000</v>
      </c>
      <c r="B29" s="56" t="s">
        <v>26</v>
      </c>
      <c r="C29" s="57"/>
      <c r="D29" s="32">
        <f>D30</f>
        <v>653588</v>
      </c>
    </row>
    <row r="30" spans="1:4" ht="103.5" customHeight="1" thickBot="1" x14ac:dyDescent="0.3">
      <c r="A30" s="1"/>
      <c r="B30" s="43" t="s">
        <v>43</v>
      </c>
      <c r="C30" s="59"/>
      <c r="D30" s="30">
        <v>653588</v>
      </c>
    </row>
    <row r="31" spans="1:4" s="42" customFormat="1" ht="31.5" customHeight="1" thickBot="1" x14ac:dyDescent="0.3">
      <c r="A31" s="41">
        <v>14553000000</v>
      </c>
      <c r="B31" s="56" t="s">
        <v>44</v>
      </c>
      <c r="C31" s="57"/>
      <c r="D31" s="32">
        <f>D32</f>
        <v>500000</v>
      </c>
    </row>
    <row r="32" spans="1:4" ht="102" customHeight="1" thickBot="1" x14ac:dyDescent="0.3">
      <c r="A32" s="3"/>
      <c r="B32" s="43" t="s">
        <v>45</v>
      </c>
      <c r="C32" s="59"/>
      <c r="D32" s="33">
        <v>500000</v>
      </c>
    </row>
    <row r="33" spans="1:6" ht="34.15" customHeight="1" thickBot="1" x14ac:dyDescent="0.3">
      <c r="A33" s="53" t="s">
        <v>39</v>
      </c>
      <c r="B33" s="54"/>
      <c r="C33" s="54"/>
      <c r="D33" s="55"/>
    </row>
    <row r="34" spans="1:6" ht="17.45" customHeight="1" thickBot="1" x14ac:dyDescent="0.3">
      <c r="A34" s="28"/>
      <c r="B34" s="56"/>
      <c r="C34" s="57"/>
      <c r="D34" s="26"/>
    </row>
    <row r="35" spans="1:6" ht="25.15" customHeight="1" thickBot="1" x14ac:dyDescent="0.3">
      <c r="A35" s="3" t="s">
        <v>6</v>
      </c>
      <c r="B35" s="45" t="s">
        <v>7</v>
      </c>
      <c r="C35" s="46"/>
      <c r="D35" s="7">
        <f>D36</f>
        <v>60149648</v>
      </c>
    </row>
    <row r="36" spans="1:6" ht="20.45" customHeight="1" thickBot="1" x14ac:dyDescent="0.3">
      <c r="A36" s="1" t="s">
        <v>6</v>
      </c>
      <c r="B36" s="45" t="s">
        <v>8</v>
      </c>
      <c r="C36" s="46"/>
      <c r="D36" s="30">
        <f>D14+D16+D27+D29+D31</f>
        <v>60149648</v>
      </c>
      <c r="E36" s="34"/>
      <c r="F36" s="34"/>
    </row>
    <row r="37" spans="1:6" ht="20.45" customHeight="1" thickBot="1" x14ac:dyDescent="0.3">
      <c r="A37" s="1" t="s">
        <v>6</v>
      </c>
      <c r="B37" s="45" t="s">
        <v>9</v>
      </c>
      <c r="C37" s="46"/>
      <c r="D37" s="6">
        <v>0</v>
      </c>
    </row>
    <row r="40" spans="1:6" ht="18.75" x14ac:dyDescent="0.3">
      <c r="A40" s="73" t="s">
        <v>21</v>
      </c>
      <c r="B40" s="73"/>
      <c r="C40" s="73"/>
      <c r="D40" s="73"/>
      <c r="E40" s="73"/>
    </row>
    <row r="41" spans="1:6" ht="15.75" thickBot="1" x14ac:dyDescent="0.3">
      <c r="E41" s="13" t="s">
        <v>30</v>
      </c>
    </row>
    <row r="42" spans="1:6" ht="33.6" customHeight="1" x14ac:dyDescent="0.25">
      <c r="A42" s="35" t="s">
        <v>10</v>
      </c>
      <c r="B42" s="71" t="s">
        <v>11</v>
      </c>
      <c r="C42" s="79" t="s">
        <v>1</v>
      </c>
      <c r="D42" s="80"/>
      <c r="E42" s="81" t="s">
        <v>2</v>
      </c>
    </row>
    <row r="43" spans="1:6" ht="59.45" customHeight="1" thickBot="1" x14ac:dyDescent="0.3">
      <c r="A43" s="36" t="s">
        <v>0</v>
      </c>
      <c r="B43" s="72"/>
      <c r="C43" s="83" t="s">
        <v>12</v>
      </c>
      <c r="D43" s="84"/>
      <c r="E43" s="82"/>
    </row>
    <row r="44" spans="1:6" ht="59.45" customHeight="1" thickBot="1" x14ac:dyDescent="0.3">
      <c r="A44" s="76" t="s">
        <v>40</v>
      </c>
      <c r="B44" s="77"/>
      <c r="C44" s="77"/>
      <c r="D44" s="77"/>
      <c r="E44" s="78"/>
    </row>
    <row r="45" spans="1:6" ht="37.5" customHeight="1" thickBot="1" x14ac:dyDescent="0.3">
      <c r="A45" s="19" t="s">
        <v>23</v>
      </c>
      <c r="B45" s="2"/>
      <c r="C45" s="85" t="s">
        <v>24</v>
      </c>
      <c r="D45" s="86"/>
      <c r="E45" s="16">
        <f>E46+E47+E48+E49+E50</f>
        <v>3492727</v>
      </c>
      <c r="F45" s="38"/>
    </row>
    <row r="46" spans="1:6" ht="48" customHeight="1" thickBot="1" x14ac:dyDescent="0.3">
      <c r="A46" s="39" t="s">
        <v>50</v>
      </c>
      <c r="B46" s="2">
        <v>9770</v>
      </c>
      <c r="C46" s="43" t="s">
        <v>46</v>
      </c>
      <c r="D46" s="59"/>
      <c r="E46" s="6">
        <v>3111761</v>
      </c>
      <c r="F46" s="38"/>
    </row>
    <row r="47" spans="1:6" ht="83.25" customHeight="1" thickBot="1" x14ac:dyDescent="0.3">
      <c r="A47" s="39" t="s">
        <v>50</v>
      </c>
      <c r="B47" s="2">
        <v>9770</v>
      </c>
      <c r="C47" s="43" t="s">
        <v>47</v>
      </c>
      <c r="D47" s="59"/>
      <c r="E47" s="6">
        <v>122279</v>
      </c>
    </row>
    <row r="48" spans="1:6" ht="55.5" customHeight="1" thickBot="1" x14ac:dyDescent="0.3">
      <c r="A48" s="39" t="s">
        <v>50</v>
      </c>
      <c r="B48" s="2">
        <v>9770</v>
      </c>
      <c r="C48" s="43" t="s">
        <v>48</v>
      </c>
      <c r="D48" s="59"/>
      <c r="E48" s="6">
        <v>207909</v>
      </c>
      <c r="F48" s="38"/>
    </row>
    <row r="49" spans="1:7" ht="61.9" customHeight="1" thickBot="1" x14ac:dyDescent="0.3">
      <c r="A49" s="39" t="s">
        <v>51</v>
      </c>
      <c r="B49" s="2">
        <v>9770</v>
      </c>
      <c r="C49" s="43" t="s">
        <v>49</v>
      </c>
      <c r="D49" s="59"/>
      <c r="E49" s="6">
        <v>31092</v>
      </c>
    </row>
    <row r="50" spans="1:7" ht="61.9" customHeight="1" thickBot="1" x14ac:dyDescent="0.3">
      <c r="A50" s="39" t="s">
        <v>50</v>
      </c>
      <c r="B50" s="40">
        <v>9770</v>
      </c>
      <c r="C50" s="43" t="s">
        <v>52</v>
      </c>
      <c r="D50" s="44"/>
      <c r="E50" s="6">
        <v>19686</v>
      </c>
    </row>
    <row r="51" spans="1:7" s="21" customFormat="1" ht="43.5" customHeight="1" thickBot="1" x14ac:dyDescent="0.3">
      <c r="A51" s="19" t="s">
        <v>25</v>
      </c>
      <c r="B51" s="20"/>
      <c r="C51" s="85" t="s">
        <v>26</v>
      </c>
      <c r="D51" s="86"/>
      <c r="E51" s="16">
        <f>E52+E53+E54+E55</f>
        <v>207273</v>
      </c>
    </row>
    <row r="52" spans="1:7" s="21" customFormat="1" ht="61.5" customHeight="1" thickBot="1" x14ac:dyDescent="0.3">
      <c r="A52" s="17" t="s">
        <v>27</v>
      </c>
      <c r="B52" s="20">
        <v>9770</v>
      </c>
      <c r="C52" s="43" t="s">
        <v>53</v>
      </c>
      <c r="D52" s="59"/>
      <c r="E52" s="6">
        <v>72055</v>
      </c>
    </row>
    <row r="53" spans="1:7" ht="64.5" customHeight="1" thickBot="1" x14ac:dyDescent="0.3">
      <c r="A53" s="18" t="s">
        <v>22</v>
      </c>
      <c r="B53" s="4">
        <v>9770</v>
      </c>
      <c r="C53" s="43" t="s">
        <v>54</v>
      </c>
      <c r="D53" s="59"/>
      <c r="E53" s="7">
        <v>33649</v>
      </c>
    </row>
    <row r="54" spans="1:7" ht="65.25" customHeight="1" thickBot="1" x14ac:dyDescent="0.3">
      <c r="A54" s="17" t="s">
        <v>22</v>
      </c>
      <c r="B54" s="2">
        <v>9770</v>
      </c>
      <c r="C54" s="58" t="s">
        <v>13</v>
      </c>
      <c r="D54" s="59"/>
      <c r="E54" s="6">
        <v>50838</v>
      </c>
    </row>
    <row r="55" spans="1:7" ht="132.75" customHeight="1" thickBot="1" x14ac:dyDescent="0.3">
      <c r="A55" s="17" t="s">
        <v>22</v>
      </c>
      <c r="B55" s="2">
        <v>9770</v>
      </c>
      <c r="C55" s="43" t="s">
        <v>55</v>
      </c>
      <c r="D55" s="59"/>
      <c r="E55" s="6">
        <v>50731</v>
      </c>
    </row>
    <row r="56" spans="1:7" ht="43.9" customHeight="1" thickBot="1" x14ac:dyDescent="0.3">
      <c r="A56" s="76" t="s">
        <v>41</v>
      </c>
      <c r="B56" s="77"/>
      <c r="C56" s="77"/>
      <c r="D56" s="77"/>
      <c r="E56" s="78"/>
    </row>
    <row r="57" spans="1:7" ht="13.9" customHeight="1" thickBot="1" x14ac:dyDescent="0.3">
      <c r="A57" s="17"/>
      <c r="B57" s="2"/>
      <c r="C57" s="24"/>
      <c r="D57" s="25"/>
      <c r="E57" s="6"/>
    </row>
    <row r="58" spans="1:7" ht="19.5" thickBot="1" x14ac:dyDescent="0.3">
      <c r="A58" s="3" t="s">
        <v>6</v>
      </c>
      <c r="B58" s="4" t="s">
        <v>6</v>
      </c>
      <c r="C58" s="45" t="s">
        <v>7</v>
      </c>
      <c r="D58" s="46"/>
      <c r="E58" s="22">
        <f>E51+E45</f>
        <v>3700000</v>
      </c>
    </row>
    <row r="59" spans="1:7" ht="19.5" thickBot="1" x14ac:dyDescent="0.3">
      <c r="A59" s="1" t="s">
        <v>6</v>
      </c>
      <c r="B59" s="2" t="s">
        <v>6</v>
      </c>
      <c r="C59" s="45" t="s">
        <v>8</v>
      </c>
      <c r="D59" s="46"/>
      <c r="E59" s="16">
        <f>E51+E45</f>
        <v>3700000</v>
      </c>
      <c r="G59" s="38"/>
    </row>
    <row r="60" spans="1:7" ht="19.5" thickBot="1" x14ac:dyDescent="0.3">
      <c r="A60" s="1" t="s">
        <v>6</v>
      </c>
      <c r="B60" s="2" t="s">
        <v>6</v>
      </c>
      <c r="C60" s="45" t="s">
        <v>9</v>
      </c>
      <c r="D60" s="46"/>
      <c r="E60" s="2">
        <v>0</v>
      </c>
    </row>
    <row r="61" spans="1:7" ht="18.75" x14ac:dyDescent="0.25">
      <c r="A61" s="37"/>
      <c r="B61" s="37"/>
      <c r="C61" s="37"/>
      <c r="D61" s="37"/>
      <c r="E61" s="37"/>
    </row>
    <row r="64" spans="1:7" ht="37.5" customHeight="1" x14ac:dyDescent="0.25">
      <c r="B64" s="87" t="s">
        <v>28</v>
      </c>
      <c r="C64" s="87"/>
      <c r="D64" s="23" t="s">
        <v>29</v>
      </c>
    </row>
    <row r="65" spans="3:4" ht="18.75" x14ac:dyDescent="0.3">
      <c r="C65" s="8" t="s">
        <v>56</v>
      </c>
      <c r="D65" s="8" t="s">
        <v>57</v>
      </c>
    </row>
  </sheetData>
  <mergeCells count="55">
    <mergeCell ref="B19:C19"/>
    <mergeCell ref="C46:D46"/>
    <mergeCell ref="B26:C26"/>
    <mergeCell ref="A44:E44"/>
    <mergeCell ref="B64:C64"/>
    <mergeCell ref="C55:D55"/>
    <mergeCell ref="C58:D58"/>
    <mergeCell ref="C59:D59"/>
    <mergeCell ref="C60:D60"/>
    <mergeCell ref="C54:D54"/>
    <mergeCell ref="A56:E56"/>
    <mergeCell ref="C53:D53"/>
    <mergeCell ref="C42:D42"/>
    <mergeCell ref="C47:D47"/>
    <mergeCell ref="E42:E43"/>
    <mergeCell ref="C43:D43"/>
    <mergeCell ref="C52:D52"/>
    <mergeCell ref="C45:D45"/>
    <mergeCell ref="C51:D51"/>
    <mergeCell ref="C48:D48"/>
    <mergeCell ref="C49:D49"/>
    <mergeCell ref="B32:C32"/>
    <mergeCell ref="B27:C27"/>
    <mergeCell ref="B28:C28"/>
    <mergeCell ref="B29:C29"/>
    <mergeCell ref="B30:C30"/>
    <mergeCell ref="B31:C31"/>
    <mergeCell ref="B42:B43"/>
    <mergeCell ref="B37:C37"/>
    <mergeCell ref="A40:E40"/>
    <mergeCell ref="B35:C35"/>
    <mergeCell ref="B36:C36"/>
    <mergeCell ref="B18:C18"/>
    <mergeCell ref="A1:D2"/>
    <mergeCell ref="A7:D7"/>
    <mergeCell ref="A5:D5"/>
    <mergeCell ref="A6:D6"/>
    <mergeCell ref="A10:A11"/>
    <mergeCell ref="B17:C17"/>
    <mergeCell ref="C50:D50"/>
    <mergeCell ref="B12:C12"/>
    <mergeCell ref="B10:C11"/>
    <mergeCell ref="D10:D11"/>
    <mergeCell ref="A33:D33"/>
    <mergeCell ref="B34:C34"/>
    <mergeCell ref="B24:C24"/>
    <mergeCell ref="B25:C25"/>
    <mergeCell ref="B20:C20"/>
    <mergeCell ref="B21:C21"/>
    <mergeCell ref="A13:D13"/>
    <mergeCell ref="B16:C16"/>
    <mergeCell ref="B14:C14"/>
    <mergeCell ref="B22:C22"/>
    <mergeCell ref="B23:C23"/>
    <mergeCell ref="B15:C1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2021-12-14T12:28:29Z</dcterms:modified>
</cp:coreProperties>
</file>