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4082" sheetId="2" r:id="rId1"/>
  </sheets>
  <definedNames>
    <definedName name="_xlnm.Print_Area" localSheetId="0">КПК0114082!$A$1:$BM$142</definedName>
  </definedNames>
  <calcPr calcId="125725" refMode="R1C1"/>
</workbook>
</file>

<file path=xl/calcChain.xml><?xml version="1.0" encoding="utf-8"?>
<calcChain xmlns="http://schemas.openxmlformats.org/spreadsheetml/2006/main">
  <c r="AO132" i="2"/>
  <c r="AW120"/>
  <c r="BE135"/>
  <c r="BE134"/>
  <c r="BE133"/>
  <c r="BE131"/>
  <c r="BE130"/>
  <c r="BE129"/>
  <c r="BE128"/>
  <c r="BE127"/>
  <c r="BE126"/>
  <c r="BE123"/>
  <c r="BE122"/>
  <c r="BE121"/>
  <c r="BE119"/>
  <c r="BE118"/>
  <c r="BE117"/>
  <c r="BE116"/>
  <c r="AO115"/>
  <c r="BE115" s="1"/>
  <c r="BE114"/>
  <c r="AK54"/>
  <c r="BA53"/>
  <c r="D53"/>
  <c r="G124" s="1"/>
  <c r="BA52"/>
  <c r="D52"/>
  <c r="G112" s="1"/>
  <c r="U25"/>
  <c r="G68"/>
  <c r="AO96"/>
  <c r="AO101" s="1"/>
  <c r="BE101" s="1"/>
  <c r="AO82"/>
  <c r="AO70"/>
  <c r="AO76" s="1"/>
  <c r="BE76" s="1"/>
  <c r="BE89"/>
  <c r="BE86"/>
  <c r="G96"/>
  <c r="G82"/>
  <c r="BE104"/>
  <c r="BE103"/>
  <c r="BE102"/>
  <c r="BE100"/>
  <c r="BE99"/>
  <c r="BE98"/>
  <c r="BE97"/>
  <c r="BE96"/>
  <c r="BE95"/>
  <c r="BE92"/>
  <c r="BE91"/>
  <c r="BE90"/>
  <c r="BE88"/>
  <c r="BE87"/>
  <c r="BE85"/>
  <c r="BE84"/>
  <c r="BE83"/>
  <c r="BE82"/>
  <c r="BE81"/>
  <c r="AC54"/>
  <c r="BA54" s="1"/>
  <c r="D51"/>
  <c r="G93" s="1"/>
  <c r="D50"/>
  <c r="G79" s="1"/>
  <c r="BA50"/>
  <c r="BA49"/>
  <c r="BE78"/>
  <c r="BE77"/>
  <c r="BE75"/>
  <c r="BE74"/>
  <c r="BE73"/>
  <c r="BE72"/>
  <c r="BE71"/>
  <c r="BE69"/>
  <c r="AO62"/>
  <c r="BA51"/>
  <c r="BE132" l="1"/>
  <c r="BE120"/>
  <c r="BE70"/>
</calcChain>
</file>

<file path=xl/sharedStrings.xml><?xml version="1.0" encoding="utf-8"?>
<sst xmlns="http://schemas.openxmlformats.org/spreadsheetml/2006/main" count="258" uniqueCount="116">
  <si>
    <t>ЗАТВЕРДЖЕНО</t>
  </si>
  <si>
    <t>Наказ / розпорядчий документ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</si>
  <si>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</si>
  <si>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</si>
  <si>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</si>
  <si>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</si>
  <si>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</si>
  <si>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</si>
  <si>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</si>
  <si>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</si>
  <si>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наказ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</si>
  <si>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</si>
  <si>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</si>
  <si>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</si>
  <si>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</si>
  <si>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</si>
  <si>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</si>
  <si>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</si>
  <si>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</si>
  <si>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</si>
  <si>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</si>
  <si>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</si>
  <si>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</si>
  <si>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</si>
  <si>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</si>
  <si>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</si>
  <si>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</si>
  <si>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</si>
  <si>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</si>
  <si>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</si>
  <si>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</si>
  <si>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</si>
  <si>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</si>
  <si>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</si>
  <si>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</si>
  <si>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</si>
  <si>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</si>
  <si>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</si>
  <si>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</si>
  <si>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</si>
  <si>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</si>
  <si>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</si>
  <si>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</si>
  <si>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</si>
  <si>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</si>
  <si>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</si>
  <si>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</si>
  <si>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</si>
  <si>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</si>
  <si>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</si>
  <si>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</si>
  <si>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</si>
  <si>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</si>
  <si>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</si>
  <si>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</si>
  <si>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</si>
  <si>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</si>
  <si>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</si>
  <si>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тис.грн.</t>
  </si>
  <si>
    <t>Кошторис</t>
  </si>
  <si>
    <t>Продукту</t>
  </si>
  <si>
    <t>кількість заходів</t>
  </si>
  <si>
    <t>од.</t>
  </si>
  <si>
    <t>Розшифровка  до   кошторису</t>
  </si>
  <si>
    <t>Кількість осіб , зайнятих в святкових заходах</t>
  </si>
  <si>
    <t>осіб</t>
  </si>
  <si>
    <t>Ефективності</t>
  </si>
  <si>
    <t>видатки  в  середньому  на  один  захід</t>
  </si>
  <si>
    <t>Розшифровка   видатків</t>
  </si>
  <si>
    <t>видатки   в   середноьму  на  одну  особу</t>
  </si>
  <si>
    <t>грн.</t>
  </si>
  <si>
    <t>Якості</t>
  </si>
  <si>
    <t>відсотки</t>
  </si>
  <si>
    <t>Розшифровка</t>
  </si>
  <si>
    <t>0100000</t>
  </si>
  <si>
    <t>Шевченківська  сільська  рада</t>
  </si>
  <si>
    <t>Сільський  голова</t>
  </si>
  <si>
    <t>Головний   бухгалтер</t>
  </si>
  <si>
    <t>Т.О.Озьоркіна</t>
  </si>
  <si>
    <t>(грн)</t>
  </si>
  <si>
    <t>бюджетної програми місцевого бюджету на 2019  рік</t>
  </si>
  <si>
    <t>0110000</t>
  </si>
  <si>
    <t>Розпорядження   сільського  гололви</t>
  </si>
  <si>
    <t>Т.П.Шакунова</t>
  </si>
  <si>
    <t>0116030</t>
  </si>
  <si>
    <t>0620</t>
  </si>
  <si>
    <t>Організація       благоустрою населених     пунктів</t>
  </si>
  <si>
    <t>Підвищення     рівня      благоустрою   об'єднананої   територіальної   громади</t>
  </si>
  <si>
    <t>Забезпечення   роботи   вуличного   освітлення</t>
  </si>
  <si>
    <t>Організація   на   тимчасово   створених   робочих   місцях   громадських   робіт</t>
  </si>
  <si>
    <t>Утримання   паркових   зон, дитячих   майданчиків    та   кладовищ,  та   громадських   зупинок</t>
  </si>
  <si>
    <t xml:space="preserve">Загальна    сума   видатків </t>
  </si>
  <si>
    <t xml:space="preserve">Кількість осіб </t>
  </si>
  <si>
    <t xml:space="preserve">забезпеченість у  коштах </t>
  </si>
  <si>
    <t>Фізичний  обсяг   електроенергії</t>
  </si>
  <si>
    <t>Кількість   електроламп</t>
  </si>
  <si>
    <t>Кількість іншого   обладнання</t>
  </si>
  <si>
    <t>шт.</t>
  </si>
  <si>
    <t xml:space="preserve">тариф  </t>
  </si>
  <si>
    <t>ціна   електролампочки</t>
  </si>
  <si>
    <t>ціна  на   інше   електричне  обладнання</t>
  </si>
  <si>
    <t>забезпеченість у  коштах на утримання   вуличного   освітлення</t>
  </si>
  <si>
    <t>кількість населених   пунктів</t>
  </si>
  <si>
    <t>видатки  в  середньому  на  один  населений  пункт</t>
  </si>
  <si>
    <t>тис.кВат/год.</t>
  </si>
  <si>
    <t>Організація  на  тимчасово   створкним  робочим   місцям   громадських   робіт</t>
  </si>
  <si>
    <t>5. Підстави для виконання бюджетної програми: Конституція   України;  Закон   України   "   Про  Державний   бюджет   України   на   2019 рік",наказ   Міністерства   фінансів    України   від 26.08.2014 року №836 2  Про  деякі  питання   запровадження   програмно-цільового   методу   складання  та   використання   бюджетів",  Закон  України   "   Про   місцеве   самоврядування   в   Україні",   Цільова   програма   "   Стабілізації  та   соціально-   економічного  розвитку   території   Шевченківської    сільської   ради  на  2018 рік   та   подовження  терміну  на   2019 рік", Рішення    сесії   №2   від  14.12.2018 року   "  Про   сільський   бюджет   Шенвченківської    сільської  ради  на   2019 рік"., Рішення   №15  від   13.02.2019 року  "   Про   внесення  змін   до  бюджету    Шевченківської    сільської   ради   на  2019 рік"</t>
  </si>
  <si>
    <t>Капітальний  ремонт   вуличного   освітлення</t>
  </si>
  <si>
    <t>Поточний  ремонт   доріг</t>
  </si>
  <si>
    <t>Загальні   витрати  на   капремонт   вуличного  освітлення</t>
  </si>
  <si>
    <t>кількість об'єктів</t>
  </si>
  <si>
    <t>видатки  в  середньому  на  один об'єкт</t>
  </si>
  <si>
    <t>Загальна   сума   видатків  на  ремонт  доріг</t>
  </si>
  <si>
    <t>видатки  в  середньому  на  один  об'єкт</t>
  </si>
  <si>
    <t>грн./.кВат/год</t>
  </si>
  <si>
    <t>від 14.02.2019 року   №18-р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</si>
</sst>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1"/>
      <name val="Times New Roman"/>
      <family val="1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3" fontId="1" fillId="0" borderId="9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wrapText="1"/>
    </xf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42"/>
  <sheetViews>
    <sheetView tabSelected="1" zoomScaleNormal="100" zoomScaleSheetLayoutView="100" workbookViewId="0">
      <selection activeCell="AD8" sqref="AD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104" t="s">
        <v>54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65" ht="15.95" customHeight="1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5" ht="15" hidden="1" customHeight="1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5" ht="18" customHeight="1">
      <c r="AO4" s="69" t="s">
        <v>75</v>
      </c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</row>
    <row r="5" spans="1:65" ht="15">
      <c r="AO5" s="70" t="s">
        <v>29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5" ht="4.5" customHeight="1"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65" ht="17.25" hidden="1" customHeight="1">
      <c r="AO7" s="62" t="s">
        <v>10</v>
      </c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M7" s="2"/>
    </row>
    <row r="8" spans="1:65" ht="21.95" customHeight="1">
      <c r="AO8" s="74" t="s">
        <v>82</v>
      </c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9" spans="1:65" ht="15.95" customHeight="1">
      <c r="AO9" s="68" t="s">
        <v>2</v>
      </c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</row>
    <row r="10" spans="1:65" ht="15.95" customHeight="1">
      <c r="AO10" s="64" t="s">
        <v>115</v>
      </c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</row>
    <row r="13" spans="1:65" ht="15.75" customHeight="1">
      <c r="A13" s="75" t="s">
        <v>30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5" ht="15.75" customHeight="1">
      <c r="A14" s="75" t="s">
        <v>80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57">
        <v>1</v>
      </c>
      <c r="B16" s="57"/>
      <c r="C16" s="16"/>
      <c r="D16" s="60" t="s">
        <v>74</v>
      </c>
      <c r="E16" s="61"/>
      <c r="F16" s="61"/>
      <c r="G16" s="61"/>
      <c r="H16" s="61"/>
      <c r="I16" s="61"/>
      <c r="J16" s="61"/>
      <c r="K16" s="16"/>
      <c r="L16" s="58" t="s">
        <v>75</v>
      </c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</row>
    <row r="17" spans="1:64" ht="15.95" customHeight="1">
      <c r="A17" s="9"/>
      <c r="B17" s="9"/>
      <c r="C17" s="9"/>
      <c r="D17" s="59" t="s">
        <v>31</v>
      </c>
      <c r="E17" s="59"/>
      <c r="F17" s="59"/>
      <c r="G17" s="59"/>
      <c r="H17" s="59"/>
      <c r="I17" s="59"/>
      <c r="J17" s="59"/>
      <c r="K17" s="9"/>
      <c r="L17" s="71" t="s">
        <v>3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57" t="s">
        <v>11</v>
      </c>
      <c r="B19" s="57"/>
      <c r="C19" s="16"/>
      <c r="D19" s="60" t="s">
        <v>81</v>
      </c>
      <c r="E19" s="61"/>
      <c r="F19" s="61"/>
      <c r="G19" s="61"/>
      <c r="H19" s="61"/>
      <c r="I19" s="61"/>
      <c r="J19" s="61"/>
      <c r="K19" s="16"/>
      <c r="L19" s="58" t="s">
        <v>75</v>
      </c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</row>
    <row r="20" spans="1:64" ht="15.95" customHeight="1">
      <c r="A20" s="9"/>
      <c r="B20" s="9"/>
      <c r="C20" s="9"/>
      <c r="D20" s="59" t="s">
        <v>31</v>
      </c>
      <c r="E20" s="59"/>
      <c r="F20" s="59"/>
      <c r="G20" s="59"/>
      <c r="H20" s="59"/>
      <c r="I20" s="59"/>
      <c r="J20" s="59"/>
      <c r="K20" s="9"/>
      <c r="L20" s="71" t="s">
        <v>4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5" customHeight="1">
      <c r="A22" s="57">
        <v>3</v>
      </c>
      <c r="B22" s="57"/>
      <c r="C22" s="16"/>
      <c r="D22" s="60" t="s">
        <v>84</v>
      </c>
      <c r="E22" s="61"/>
      <c r="F22" s="61"/>
      <c r="G22" s="61"/>
      <c r="H22" s="61"/>
      <c r="I22" s="61"/>
      <c r="J22" s="61"/>
      <c r="K22" s="16"/>
      <c r="L22" s="60" t="s">
        <v>85</v>
      </c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58" t="s">
        <v>86</v>
      </c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</row>
    <row r="23" spans="1:64" ht="20.100000000000001" customHeight="1">
      <c r="A23" s="9"/>
      <c r="B23" s="9"/>
      <c r="C23" s="9"/>
      <c r="D23" s="87" t="s">
        <v>31</v>
      </c>
      <c r="E23" s="87"/>
      <c r="F23" s="87"/>
      <c r="G23" s="87"/>
      <c r="H23" s="87"/>
      <c r="I23" s="87"/>
      <c r="J23" s="87"/>
      <c r="K23" s="9"/>
      <c r="L23" s="71" t="s">
        <v>32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 t="s">
        <v>5</v>
      </c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72" t="s">
        <v>6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3">
        <f>AS25+I26</f>
        <v>1579726</v>
      </c>
      <c r="V25" s="73"/>
      <c r="W25" s="73"/>
      <c r="X25" s="73"/>
      <c r="Y25" s="73"/>
      <c r="Z25" s="73"/>
      <c r="AA25" s="73"/>
      <c r="AB25" s="73"/>
      <c r="AC25" s="73"/>
      <c r="AD25" s="73"/>
      <c r="AE25" s="105" t="s">
        <v>35</v>
      </c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73">
        <v>1384921</v>
      </c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64" t="s">
        <v>34</v>
      </c>
      <c r="BE25" s="64"/>
      <c r="BF25" s="64"/>
      <c r="BG25" s="64"/>
      <c r="BH25" s="64"/>
      <c r="BI25" s="64"/>
      <c r="BJ25" s="64"/>
      <c r="BK25" s="64"/>
      <c r="BL25" s="64"/>
    </row>
    <row r="26" spans="1:64" ht="23.25" customHeight="1">
      <c r="A26" s="64" t="s">
        <v>33</v>
      </c>
      <c r="B26" s="64"/>
      <c r="C26" s="64"/>
      <c r="D26" s="64"/>
      <c r="E26" s="64"/>
      <c r="F26" s="64"/>
      <c r="G26" s="64"/>
      <c r="H26" s="64"/>
      <c r="I26" s="73">
        <v>194805</v>
      </c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64" t="s">
        <v>36</v>
      </c>
      <c r="U26" s="64"/>
      <c r="V26" s="64"/>
      <c r="W26" s="64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hidden="1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88.5" customHeight="1">
      <c r="A28" s="62" t="s">
        <v>106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64" ht="15.75" customHeight="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64" t="s">
        <v>37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77" t="s">
        <v>87</v>
      </c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64" t="s">
        <v>38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</row>
    <row r="34" spans="1:79" ht="27.75" customHeight="1">
      <c r="A34" s="78" t="s">
        <v>46</v>
      </c>
      <c r="B34" s="78"/>
      <c r="C34" s="78"/>
      <c r="D34" s="78"/>
      <c r="E34" s="78"/>
      <c r="F34" s="78"/>
      <c r="G34" s="79" t="s">
        <v>39</v>
      </c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1"/>
    </row>
    <row r="35" spans="1:79" ht="15.75">
      <c r="A35" s="42">
        <v>1</v>
      </c>
      <c r="B35" s="42"/>
      <c r="C35" s="42"/>
      <c r="D35" s="42"/>
      <c r="E35" s="42"/>
      <c r="F35" s="42"/>
      <c r="AI35" s="1">
        <v>2</v>
      </c>
    </row>
    <row r="36" spans="1:79" ht="15.75" hidden="1">
      <c r="A36" s="18"/>
      <c r="B36" s="18"/>
      <c r="C36" s="18"/>
      <c r="D36" s="18"/>
      <c r="E36" s="18"/>
      <c r="F36" s="18"/>
    </row>
    <row r="37" spans="1:79" ht="12.75" customHeight="1">
      <c r="A37" s="28">
        <v>1</v>
      </c>
      <c r="B37" s="28"/>
      <c r="C37" s="28"/>
      <c r="D37" s="28"/>
      <c r="E37" s="28"/>
      <c r="F37" s="28"/>
      <c r="G37" s="82" t="s">
        <v>89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  <c r="CA37" s="1" t="s">
        <v>20</v>
      </c>
    </row>
    <row r="38" spans="1:79" ht="12.75" customHeight="1">
      <c r="A38" s="28">
        <v>2</v>
      </c>
      <c r="B38" s="28"/>
      <c r="C38" s="28"/>
      <c r="D38" s="28"/>
      <c r="E38" s="28"/>
      <c r="F38" s="28"/>
      <c r="G38" s="108" t="s">
        <v>88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10"/>
      <c r="CA38" s="1" t="s">
        <v>21</v>
      </c>
    </row>
    <row r="39" spans="1:79" ht="12.75" customHeight="1">
      <c r="A39" s="28">
        <v>3</v>
      </c>
      <c r="B39" s="28"/>
      <c r="C39" s="28"/>
      <c r="D39" s="28"/>
      <c r="E39" s="28"/>
      <c r="F39" s="28"/>
      <c r="G39" s="108" t="s">
        <v>90</v>
      </c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10"/>
      <c r="CA39" s="1" t="s">
        <v>21</v>
      </c>
    </row>
    <row r="40" spans="1:79" ht="14.25" customHeight="1">
      <c r="A40" s="28">
        <v>4</v>
      </c>
      <c r="B40" s="28"/>
      <c r="C40" s="28"/>
      <c r="D40" s="28"/>
      <c r="E40" s="28"/>
      <c r="F40" s="28"/>
      <c r="G40" s="65" t="s">
        <v>107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21</v>
      </c>
    </row>
    <row r="41" spans="1:79" ht="19.5" customHeight="1">
      <c r="A41" s="28">
        <v>5</v>
      </c>
      <c r="B41" s="28"/>
      <c r="C41" s="28"/>
      <c r="D41" s="28"/>
      <c r="E41" s="28"/>
      <c r="F41" s="28"/>
      <c r="G41" s="65" t="s">
        <v>108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21</v>
      </c>
    </row>
    <row r="42" spans="1:79" hidden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</row>
    <row r="44" spans="1:79" ht="15" customHeight="1">
      <c r="A44" s="106" t="s">
        <v>79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7"/>
      <c r="BJ44" s="7"/>
      <c r="BK44" s="7"/>
      <c r="BL44" s="7"/>
    </row>
    <row r="45" spans="1:79" ht="15.95" customHeight="1">
      <c r="A45" s="42" t="s">
        <v>46</v>
      </c>
      <c r="B45" s="42"/>
      <c r="C45" s="42"/>
      <c r="D45" s="86" t="s">
        <v>43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42" t="s">
        <v>47</v>
      </c>
      <c r="AD45" s="42"/>
      <c r="AE45" s="42"/>
      <c r="AF45" s="42"/>
      <c r="AG45" s="42"/>
      <c r="AH45" s="42"/>
      <c r="AI45" s="42"/>
      <c r="AJ45" s="42"/>
      <c r="AK45" s="42" t="s">
        <v>48</v>
      </c>
      <c r="AL45" s="42"/>
      <c r="AM45" s="42"/>
      <c r="AN45" s="42"/>
      <c r="AO45" s="42"/>
      <c r="AP45" s="42"/>
      <c r="AQ45" s="42"/>
      <c r="AR45" s="42"/>
      <c r="AS45" s="42" t="s">
        <v>44</v>
      </c>
      <c r="AT45" s="42"/>
      <c r="AU45" s="42"/>
      <c r="AV45" s="42"/>
      <c r="AW45" s="42"/>
      <c r="AX45" s="42"/>
      <c r="AY45" s="42"/>
      <c r="AZ45" s="42"/>
      <c r="BA45" s="42" t="s">
        <v>45</v>
      </c>
      <c r="BB45" s="42"/>
      <c r="BC45" s="42"/>
      <c r="BD45" s="42"/>
      <c r="BE45" s="42"/>
      <c r="BF45" s="42"/>
      <c r="BG45" s="42"/>
      <c r="BH45" s="42"/>
    </row>
    <row r="46" spans="1:79" ht="15" customHeight="1">
      <c r="A46" s="42"/>
      <c r="B46" s="42"/>
      <c r="C46" s="42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79" ht="15.75">
      <c r="A47" s="42">
        <v>1</v>
      </c>
      <c r="B47" s="42"/>
      <c r="C47" s="42"/>
      <c r="D47" s="95">
        <v>2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42">
        <v>6</v>
      </c>
      <c r="BB47" s="42"/>
      <c r="BC47" s="42"/>
      <c r="BD47" s="42"/>
      <c r="BE47" s="42"/>
      <c r="BF47" s="42"/>
      <c r="BG47" s="42"/>
      <c r="BH47" s="42"/>
    </row>
    <row r="48" spans="1:79" s="5" customFormat="1" hidden="1">
      <c r="A48" s="28" t="s">
        <v>15</v>
      </c>
      <c r="B48" s="28"/>
      <c r="C48" s="28"/>
      <c r="D48" s="101" t="s">
        <v>16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0" t="s">
        <v>17</v>
      </c>
      <c r="AD48" s="50"/>
      <c r="AE48" s="50"/>
      <c r="AF48" s="50"/>
      <c r="AG48" s="50"/>
      <c r="AH48" s="50"/>
      <c r="AI48" s="50"/>
      <c r="AJ48" s="50"/>
      <c r="AK48" s="50" t="s">
        <v>18</v>
      </c>
      <c r="AL48" s="50"/>
      <c r="AM48" s="50"/>
      <c r="AN48" s="50"/>
      <c r="AO48" s="50"/>
      <c r="AP48" s="50"/>
      <c r="AQ48" s="50"/>
      <c r="AR48" s="50"/>
      <c r="AS48" s="32" t="s">
        <v>41</v>
      </c>
      <c r="AT48" s="50"/>
      <c r="AU48" s="50"/>
      <c r="AV48" s="50"/>
      <c r="AW48" s="50"/>
      <c r="AX48" s="50"/>
      <c r="AY48" s="50"/>
      <c r="AZ48" s="50"/>
      <c r="BA48" s="32" t="s">
        <v>42</v>
      </c>
      <c r="BB48" s="50"/>
      <c r="BC48" s="50"/>
      <c r="BD48" s="50"/>
      <c r="BE48" s="50"/>
      <c r="BF48" s="50"/>
      <c r="BG48" s="50"/>
      <c r="BH48" s="50"/>
      <c r="CA48" s="5" t="s">
        <v>22</v>
      </c>
    </row>
    <row r="49" spans="1:79" ht="12.75" customHeight="1">
      <c r="A49" s="28">
        <v>1</v>
      </c>
      <c r="B49" s="28"/>
      <c r="C49" s="28"/>
      <c r="D49" s="51" t="s">
        <v>105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4">
        <v>78757</v>
      </c>
      <c r="AD49" s="54"/>
      <c r="AE49" s="54"/>
      <c r="AF49" s="54"/>
      <c r="AG49" s="54"/>
      <c r="AH49" s="54"/>
      <c r="AI49" s="54"/>
      <c r="AJ49" s="54"/>
      <c r="AK49" s="54">
        <v>0</v>
      </c>
      <c r="AL49" s="54"/>
      <c r="AM49" s="54"/>
      <c r="AN49" s="54"/>
      <c r="AO49" s="54"/>
      <c r="AP49" s="54"/>
      <c r="AQ49" s="54"/>
      <c r="AR49" s="54"/>
      <c r="AS49" s="54">
        <v>0</v>
      </c>
      <c r="AT49" s="54"/>
      <c r="AU49" s="54"/>
      <c r="AV49" s="54"/>
      <c r="AW49" s="54"/>
      <c r="AX49" s="54"/>
      <c r="AY49" s="54"/>
      <c r="AZ49" s="54"/>
      <c r="BA49" s="54">
        <f t="shared" ref="BA49:BA54" si="0">AC49+AK49</f>
        <v>78757</v>
      </c>
      <c r="BB49" s="54"/>
      <c r="BC49" s="54"/>
      <c r="BD49" s="54"/>
      <c r="BE49" s="54"/>
      <c r="BF49" s="54"/>
      <c r="BG49" s="54"/>
      <c r="BH49" s="54"/>
      <c r="CA49" s="1" t="s">
        <v>23</v>
      </c>
    </row>
    <row r="50" spans="1:79" ht="12.75" customHeight="1">
      <c r="A50" s="28">
        <v>2</v>
      </c>
      <c r="B50" s="28"/>
      <c r="C50" s="28"/>
      <c r="D50" s="51" t="str">
        <f>G38</f>
        <v>Забезпечення   роботи   вуличного   освітлення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4">
        <v>639011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v>0</v>
      </c>
      <c r="AT50" s="54"/>
      <c r="AU50" s="54"/>
      <c r="AV50" s="54"/>
      <c r="AW50" s="54"/>
      <c r="AX50" s="54"/>
      <c r="AY50" s="54"/>
      <c r="AZ50" s="54"/>
      <c r="BA50" s="54">
        <f t="shared" si="0"/>
        <v>639011</v>
      </c>
      <c r="BB50" s="54"/>
      <c r="BC50" s="54"/>
      <c r="BD50" s="54"/>
      <c r="BE50" s="54"/>
      <c r="BF50" s="54"/>
      <c r="BG50" s="54"/>
      <c r="BH50" s="54"/>
      <c r="CA50" s="1" t="s">
        <v>23</v>
      </c>
    </row>
    <row r="51" spans="1:79" ht="27" customHeight="1">
      <c r="A51" s="28">
        <v>3</v>
      </c>
      <c r="B51" s="28"/>
      <c r="C51" s="28"/>
      <c r="D51" s="51" t="str">
        <f>G39</f>
        <v>Утримання   паркових   зон, дитячих   майданчиків    та   кладовищ,  та   громадських   зупинок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4">
        <v>33910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v>0</v>
      </c>
      <c r="AT51" s="54"/>
      <c r="AU51" s="54"/>
      <c r="AV51" s="54"/>
      <c r="AW51" s="54"/>
      <c r="AX51" s="54"/>
      <c r="AY51" s="54"/>
      <c r="AZ51" s="54"/>
      <c r="BA51" s="54">
        <f t="shared" si="0"/>
        <v>33910</v>
      </c>
      <c r="BB51" s="54"/>
      <c r="BC51" s="54"/>
      <c r="BD51" s="54"/>
      <c r="BE51" s="54"/>
      <c r="BF51" s="54"/>
      <c r="BG51" s="54"/>
      <c r="BH51" s="54"/>
      <c r="CA51" s="1" t="s">
        <v>23</v>
      </c>
    </row>
    <row r="52" spans="1:79" ht="18" customHeight="1">
      <c r="A52" s="28">
        <v>4</v>
      </c>
      <c r="B52" s="28"/>
      <c r="C52" s="28"/>
      <c r="D52" s="51" t="str">
        <f>G40</f>
        <v>Капітальний  ремонт   вуличного   освітлення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4">
        <v>0</v>
      </c>
      <c r="AD52" s="54"/>
      <c r="AE52" s="54"/>
      <c r="AF52" s="54"/>
      <c r="AG52" s="54"/>
      <c r="AH52" s="54"/>
      <c r="AI52" s="54"/>
      <c r="AJ52" s="54"/>
      <c r="AK52" s="54">
        <v>633243</v>
      </c>
      <c r="AL52" s="54"/>
      <c r="AM52" s="54"/>
      <c r="AN52" s="54"/>
      <c r="AO52" s="54"/>
      <c r="AP52" s="54"/>
      <c r="AQ52" s="54"/>
      <c r="AR52" s="54"/>
      <c r="AS52" s="54">
        <v>0</v>
      </c>
      <c r="AT52" s="54"/>
      <c r="AU52" s="54"/>
      <c r="AV52" s="54"/>
      <c r="AW52" s="54"/>
      <c r="AX52" s="54"/>
      <c r="AY52" s="54"/>
      <c r="AZ52" s="54"/>
      <c r="BA52" s="54">
        <f t="shared" si="0"/>
        <v>633243</v>
      </c>
      <c r="BB52" s="54"/>
      <c r="BC52" s="54"/>
      <c r="BD52" s="54"/>
      <c r="BE52" s="54"/>
      <c r="BF52" s="54"/>
      <c r="BG52" s="54"/>
      <c r="BH52" s="54"/>
      <c r="CA52" s="1" t="s">
        <v>23</v>
      </c>
    </row>
    <row r="53" spans="1:79" ht="18.75" customHeight="1">
      <c r="A53" s="28">
        <v>5</v>
      </c>
      <c r="B53" s="28"/>
      <c r="C53" s="28"/>
      <c r="D53" s="51" t="str">
        <f>G41</f>
        <v>Поточний  ремонт   доріг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4">
        <v>194805</v>
      </c>
      <c r="AD53" s="54"/>
      <c r="AE53" s="54"/>
      <c r="AF53" s="54"/>
      <c r="AG53" s="54"/>
      <c r="AH53" s="54"/>
      <c r="AI53" s="54"/>
      <c r="AJ53" s="54"/>
      <c r="AK53" s="54">
        <v>0</v>
      </c>
      <c r="AL53" s="54"/>
      <c r="AM53" s="54"/>
      <c r="AN53" s="54"/>
      <c r="AO53" s="54"/>
      <c r="AP53" s="54"/>
      <c r="AQ53" s="54"/>
      <c r="AR53" s="54"/>
      <c r="AS53" s="54">
        <v>0</v>
      </c>
      <c r="AT53" s="54"/>
      <c r="AU53" s="54"/>
      <c r="AV53" s="54"/>
      <c r="AW53" s="54"/>
      <c r="AX53" s="54"/>
      <c r="AY53" s="54"/>
      <c r="AZ53" s="54"/>
      <c r="BA53" s="54">
        <f t="shared" si="0"/>
        <v>194805</v>
      </c>
      <c r="BB53" s="54"/>
      <c r="BC53" s="54"/>
      <c r="BD53" s="54"/>
      <c r="BE53" s="54"/>
      <c r="BF53" s="54"/>
      <c r="BG53" s="54"/>
      <c r="BH53" s="54"/>
      <c r="CA53" s="1" t="s">
        <v>23</v>
      </c>
    </row>
    <row r="54" spans="1:79" s="5" customFormat="1" ht="17.25" customHeight="1">
      <c r="A54" s="22"/>
      <c r="B54" s="22"/>
      <c r="C54" s="22"/>
      <c r="D54" s="23" t="s">
        <v>56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5"/>
      <c r="AC54" s="85">
        <f>AC49+AC50+AC51</f>
        <v>751678</v>
      </c>
      <c r="AD54" s="85"/>
      <c r="AE54" s="85"/>
      <c r="AF54" s="85"/>
      <c r="AG54" s="85"/>
      <c r="AH54" s="85"/>
      <c r="AI54" s="85"/>
      <c r="AJ54" s="85"/>
      <c r="AK54" s="85">
        <f>SUM(AK49:AK53)</f>
        <v>633243</v>
      </c>
      <c r="AL54" s="85"/>
      <c r="AM54" s="85"/>
      <c r="AN54" s="85"/>
      <c r="AO54" s="85"/>
      <c r="AP54" s="85"/>
      <c r="AQ54" s="85"/>
      <c r="AR54" s="85"/>
      <c r="AS54" s="85">
        <v>0</v>
      </c>
      <c r="AT54" s="85"/>
      <c r="AU54" s="85"/>
      <c r="AV54" s="85"/>
      <c r="AW54" s="85"/>
      <c r="AX54" s="85"/>
      <c r="AY54" s="85"/>
      <c r="AZ54" s="85"/>
      <c r="BA54" s="85">
        <f t="shared" si="0"/>
        <v>1384921</v>
      </c>
      <c r="BB54" s="85"/>
      <c r="BC54" s="85"/>
      <c r="BD54" s="85"/>
      <c r="BE54" s="85"/>
      <c r="BF54" s="85"/>
      <c r="BG54" s="85"/>
      <c r="BH54" s="85"/>
    </row>
    <row r="56" spans="1:79" ht="15.75" customHeight="1">
      <c r="A56" s="62" t="s">
        <v>49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</row>
    <row r="57" spans="1:79" ht="15" customHeight="1">
      <c r="A57" s="100" t="s">
        <v>79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</row>
    <row r="58" spans="1:79" ht="15.95" customHeight="1">
      <c r="A58" s="86" t="s">
        <v>12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8"/>
      <c r="Y58" s="42" t="s">
        <v>47</v>
      </c>
      <c r="Z58" s="42"/>
      <c r="AA58" s="42"/>
      <c r="AB58" s="42"/>
      <c r="AC58" s="42"/>
      <c r="AD58" s="42"/>
      <c r="AE58" s="42"/>
      <c r="AF58" s="42"/>
      <c r="AG58" s="42" t="s">
        <v>48</v>
      </c>
      <c r="AH58" s="42"/>
      <c r="AI58" s="42"/>
      <c r="AJ58" s="42"/>
      <c r="AK58" s="42"/>
      <c r="AL58" s="42"/>
      <c r="AM58" s="42"/>
      <c r="AN58" s="42"/>
      <c r="AO58" s="42" t="s">
        <v>45</v>
      </c>
      <c r="AP58" s="42"/>
      <c r="AQ58" s="42"/>
      <c r="AR58" s="42"/>
      <c r="AS58" s="42"/>
      <c r="AT58" s="42"/>
      <c r="AU58" s="42"/>
      <c r="AV58" s="42"/>
    </row>
    <row r="59" spans="1:79" ht="19.5" customHeight="1">
      <c r="A59" s="89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1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</row>
    <row r="60" spans="1:79" ht="15.95" customHeight="1">
      <c r="A60" s="95">
        <v>1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7"/>
      <c r="Y60" s="42">
        <v>2</v>
      </c>
      <c r="Z60" s="42"/>
      <c r="AA60" s="42"/>
      <c r="AB60" s="42"/>
      <c r="AC60" s="42"/>
      <c r="AD60" s="42"/>
      <c r="AE60" s="42"/>
      <c r="AF60" s="42"/>
      <c r="AG60" s="42">
        <v>3</v>
      </c>
      <c r="AH60" s="42"/>
      <c r="AI60" s="42"/>
      <c r="AJ60" s="42"/>
      <c r="AK60" s="42"/>
      <c r="AL60" s="42"/>
      <c r="AM60" s="42"/>
      <c r="AN60" s="42"/>
      <c r="AO60" s="42">
        <v>4</v>
      </c>
      <c r="AP60" s="42"/>
      <c r="AQ60" s="42"/>
      <c r="AR60" s="42"/>
      <c r="AS60" s="42"/>
      <c r="AT60" s="42"/>
      <c r="AU60" s="42"/>
      <c r="AV60" s="42"/>
    </row>
    <row r="61" spans="1:79" ht="12.75" hidden="1" customHeight="1">
      <c r="A61" s="46" t="s">
        <v>16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8"/>
      <c r="Y61" s="50" t="s">
        <v>17</v>
      </c>
      <c r="Z61" s="50"/>
      <c r="AA61" s="50"/>
      <c r="AB61" s="50"/>
      <c r="AC61" s="50"/>
      <c r="AD61" s="50"/>
      <c r="AE61" s="50"/>
      <c r="AF61" s="50"/>
      <c r="AG61" s="50" t="s">
        <v>18</v>
      </c>
      <c r="AH61" s="50"/>
      <c r="AI61" s="50"/>
      <c r="AJ61" s="50"/>
      <c r="AK61" s="50"/>
      <c r="AL61" s="50"/>
      <c r="AM61" s="50"/>
      <c r="AN61" s="50"/>
      <c r="AO61" s="50" t="s">
        <v>19</v>
      </c>
      <c r="AP61" s="50"/>
      <c r="AQ61" s="50"/>
      <c r="AR61" s="50"/>
      <c r="AS61" s="50"/>
      <c r="AT61" s="50"/>
      <c r="AU61" s="50"/>
      <c r="AV61" s="50"/>
      <c r="CA61" s="1" t="s">
        <v>24</v>
      </c>
    </row>
    <row r="62" spans="1:79" s="5" customFormat="1" ht="12.75" customHeight="1">
      <c r="A62" s="35" t="s">
        <v>45</v>
      </c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9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>
        <f>Y62+AG62</f>
        <v>0</v>
      </c>
      <c r="AP62" s="27"/>
      <c r="AQ62" s="27"/>
      <c r="AR62" s="27"/>
      <c r="AS62" s="27"/>
      <c r="AT62" s="27"/>
      <c r="AU62" s="27"/>
      <c r="AV62" s="27"/>
      <c r="CA62" s="5" t="s">
        <v>25</v>
      </c>
    </row>
    <row r="64" spans="1:79" ht="15.75" customHeight="1">
      <c r="A64" s="64" t="s">
        <v>50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</row>
    <row r="65" spans="1:79" ht="30" customHeight="1">
      <c r="A65" s="42" t="s">
        <v>46</v>
      </c>
      <c r="B65" s="42"/>
      <c r="C65" s="42"/>
      <c r="D65" s="42"/>
      <c r="E65" s="42"/>
      <c r="F65" s="42"/>
      <c r="G65" s="95" t="s">
        <v>51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42" t="s">
        <v>8</v>
      </c>
      <c r="AA65" s="42"/>
      <c r="AB65" s="42"/>
      <c r="AC65" s="42"/>
      <c r="AD65" s="42"/>
      <c r="AE65" s="42" t="s">
        <v>7</v>
      </c>
      <c r="AF65" s="42"/>
      <c r="AG65" s="42"/>
      <c r="AH65" s="42"/>
      <c r="AI65" s="42"/>
      <c r="AJ65" s="42"/>
      <c r="AK65" s="42"/>
      <c r="AL65" s="42"/>
      <c r="AM65" s="42"/>
      <c r="AN65" s="42"/>
      <c r="AO65" s="95" t="s">
        <v>47</v>
      </c>
      <c r="AP65" s="96"/>
      <c r="AQ65" s="96"/>
      <c r="AR65" s="96"/>
      <c r="AS65" s="96"/>
      <c r="AT65" s="96"/>
      <c r="AU65" s="96"/>
      <c r="AV65" s="97"/>
      <c r="AW65" s="95" t="s">
        <v>48</v>
      </c>
      <c r="AX65" s="96"/>
      <c r="AY65" s="96"/>
      <c r="AZ65" s="96"/>
      <c r="BA65" s="96"/>
      <c r="BB65" s="96"/>
      <c r="BC65" s="96"/>
      <c r="BD65" s="97"/>
      <c r="BE65" s="95" t="s">
        <v>45</v>
      </c>
      <c r="BF65" s="96"/>
      <c r="BG65" s="96"/>
      <c r="BH65" s="96"/>
      <c r="BI65" s="96"/>
      <c r="BJ65" s="96"/>
      <c r="BK65" s="96"/>
      <c r="BL65" s="97"/>
    </row>
    <row r="66" spans="1:79" ht="15.75" customHeight="1">
      <c r="A66" s="42">
        <v>1</v>
      </c>
      <c r="B66" s="42"/>
      <c r="C66" s="42"/>
      <c r="D66" s="42"/>
      <c r="E66" s="42"/>
      <c r="F66" s="42"/>
      <c r="G66" s="95">
        <v>2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42">
        <v>3</v>
      </c>
      <c r="AA66" s="42"/>
      <c r="AB66" s="42"/>
      <c r="AC66" s="42"/>
      <c r="AD66" s="42"/>
      <c r="AE66" s="42">
        <v>4</v>
      </c>
      <c r="AF66" s="42"/>
      <c r="AG66" s="42"/>
      <c r="AH66" s="42"/>
      <c r="AI66" s="42"/>
      <c r="AJ66" s="42"/>
      <c r="AK66" s="42"/>
      <c r="AL66" s="42"/>
      <c r="AM66" s="42"/>
      <c r="AN66" s="42"/>
      <c r="AO66" s="42">
        <v>5</v>
      </c>
      <c r="AP66" s="42"/>
      <c r="AQ66" s="42"/>
      <c r="AR66" s="42"/>
      <c r="AS66" s="42"/>
      <c r="AT66" s="42"/>
      <c r="AU66" s="42"/>
      <c r="AV66" s="42"/>
      <c r="AW66" s="42">
        <v>6</v>
      </c>
      <c r="AX66" s="42"/>
      <c r="AY66" s="42"/>
      <c r="AZ66" s="42"/>
      <c r="BA66" s="42"/>
      <c r="BB66" s="42"/>
      <c r="BC66" s="42"/>
      <c r="BD66" s="42"/>
      <c r="BE66" s="42">
        <v>7</v>
      </c>
      <c r="BF66" s="42"/>
      <c r="BG66" s="42"/>
      <c r="BH66" s="42"/>
      <c r="BI66" s="42"/>
      <c r="BJ66" s="42"/>
      <c r="BK66" s="42"/>
      <c r="BL66" s="42"/>
    </row>
    <row r="67" spans="1:79" ht="12.75" hidden="1" customHeight="1">
      <c r="A67" s="28" t="s">
        <v>55</v>
      </c>
      <c r="B67" s="28"/>
      <c r="C67" s="28"/>
      <c r="D67" s="28"/>
      <c r="E67" s="28"/>
      <c r="F67" s="28"/>
      <c r="G67" s="46" t="s">
        <v>16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28" t="s">
        <v>28</v>
      </c>
      <c r="AA67" s="28"/>
      <c r="AB67" s="28"/>
      <c r="AC67" s="28"/>
      <c r="AD67" s="28"/>
      <c r="AE67" s="49" t="s">
        <v>53</v>
      </c>
      <c r="AF67" s="49"/>
      <c r="AG67" s="49"/>
      <c r="AH67" s="49"/>
      <c r="AI67" s="49"/>
      <c r="AJ67" s="49"/>
      <c r="AK67" s="49"/>
      <c r="AL67" s="49"/>
      <c r="AM67" s="49"/>
      <c r="AN67" s="46"/>
      <c r="AO67" s="50" t="s">
        <v>17</v>
      </c>
      <c r="AP67" s="50"/>
      <c r="AQ67" s="50"/>
      <c r="AR67" s="50"/>
      <c r="AS67" s="50"/>
      <c r="AT67" s="50"/>
      <c r="AU67" s="50"/>
      <c r="AV67" s="50"/>
      <c r="AW67" s="50" t="s">
        <v>52</v>
      </c>
      <c r="AX67" s="50"/>
      <c r="AY67" s="50"/>
      <c r="AZ67" s="50"/>
      <c r="BA67" s="50"/>
      <c r="BB67" s="50"/>
      <c r="BC67" s="50"/>
      <c r="BD67" s="50"/>
      <c r="BE67" s="50" t="s">
        <v>19</v>
      </c>
      <c r="BF67" s="50"/>
      <c r="BG67" s="50"/>
      <c r="BH67" s="50"/>
      <c r="BI67" s="50"/>
      <c r="BJ67" s="50"/>
      <c r="BK67" s="50"/>
      <c r="BL67" s="50"/>
      <c r="CA67" s="1" t="s">
        <v>26</v>
      </c>
    </row>
    <row r="68" spans="1:79" s="5" customFormat="1" ht="33.75" customHeight="1">
      <c r="A68" s="114">
        <v>1</v>
      </c>
      <c r="B68" s="115"/>
      <c r="C68" s="115"/>
      <c r="D68" s="115"/>
      <c r="E68" s="115"/>
      <c r="F68" s="116"/>
      <c r="G68" s="111" t="str">
        <f>D49</f>
        <v>Організація  на  тимчасово   створкним  робочим   місцям   громадських   робіт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</row>
    <row r="69" spans="1:79" s="5" customFormat="1" ht="12.75" customHeight="1">
      <c r="A69" s="22"/>
      <c r="B69" s="22"/>
      <c r="C69" s="22"/>
      <c r="D69" s="22"/>
      <c r="E69" s="22"/>
      <c r="F69" s="22"/>
      <c r="G69" s="36" t="s">
        <v>57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26"/>
      <c r="AA69" s="26"/>
      <c r="AB69" s="26"/>
      <c r="AC69" s="26"/>
      <c r="AD69" s="26"/>
      <c r="AE69" s="34"/>
      <c r="AF69" s="34"/>
      <c r="AG69" s="34"/>
      <c r="AH69" s="34"/>
      <c r="AI69" s="34"/>
      <c r="AJ69" s="34"/>
      <c r="AK69" s="34"/>
      <c r="AL69" s="34"/>
      <c r="AM69" s="34"/>
      <c r="AN69" s="35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ref="BE69:BE78" si="1">AO69+AW69</f>
        <v>0</v>
      </c>
      <c r="BF69" s="27"/>
      <c r="BG69" s="27"/>
      <c r="BH69" s="27"/>
      <c r="BI69" s="27"/>
      <c r="BJ69" s="27"/>
      <c r="BK69" s="27"/>
      <c r="BL69" s="27"/>
      <c r="CA69" s="5" t="s">
        <v>27</v>
      </c>
    </row>
    <row r="70" spans="1:79" ht="12.75" customHeight="1">
      <c r="A70" s="28"/>
      <c r="B70" s="28"/>
      <c r="C70" s="28"/>
      <c r="D70" s="28"/>
      <c r="E70" s="28"/>
      <c r="F70" s="28"/>
      <c r="G70" s="29" t="s">
        <v>91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70</v>
      </c>
      <c r="AA70" s="32"/>
      <c r="AB70" s="32"/>
      <c r="AC70" s="32"/>
      <c r="AD70" s="32"/>
      <c r="AE70" s="39" t="s">
        <v>59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33">
        <f>AC49</f>
        <v>78757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41">
        <f t="shared" si="1"/>
        <v>78757</v>
      </c>
      <c r="BF70" s="41"/>
      <c r="BG70" s="41"/>
      <c r="BH70" s="41"/>
      <c r="BI70" s="41"/>
      <c r="BJ70" s="41"/>
      <c r="BK70" s="41"/>
      <c r="BL70" s="41"/>
    </row>
    <row r="71" spans="1:79" s="5" customFormat="1" ht="12" customHeight="1">
      <c r="A71" s="22"/>
      <c r="B71" s="22"/>
      <c r="C71" s="22"/>
      <c r="D71" s="22"/>
      <c r="E71" s="22"/>
      <c r="F71" s="22"/>
      <c r="G71" s="23" t="s">
        <v>60</v>
      </c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5"/>
      <c r="Z71" s="26"/>
      <c r="AA71" s="26"/>
      <c r="AB71" s="26"/>
      <c r="AC71" s="26"/>
      <c r="AD71" s="26"/>
      <c r="AE71" s="34"/>
      <c r="AF71" s="34"/>
      <c r="AG71" s="34"/>
      <c r="AH71" s="34"/>
      <c r="AI71" s="34"/>
      <c r="AJ71" s="34"/>
      <c r="AK71" s="34"/>
      <c r="AL71" s="34"/>
      <c r="AM71" s="34"/>
      <c r="AN71" s="35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1"/>
        <v>0</v>
      </c>
      <c r="BF71" s="27"/>
      <c r="BG71" s="27"/>
      <c r="BH71" s="27"/>
      <c r="BI71" s="27"/>
      <c r="BJ71" s="27"/>
      <c r="BK71" s="27"/>
      <c r="BL71" s="27"/>
    </row>
    <row r="72" spans="1:79" ht="1.5" hidden="1" customHeight="1">
      <c r="A72" s="28"/>
      <c r="B72" s="28"/>
      <c r="C72" s="28"/>
      <c r="D72" s="28"/>
      <c r="E72" s="28"/>
      <c r="F72" s="28"/>
      <c r="G72" s="29" t="s">
        <v>61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62</v>
      </c>
      <c r="AA72" s="32"/>
      <c r="AB72" s="32"/>
      <c r="AC72" s="32"/>
      <c r="AD72" s="32"/>
      <c r="AE72" s="29" t="s">
        <v>63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33">
        <v>29</v>
      </c>
      <c r="AP72" s="33"/>
      <c r="AQ72" s="33"/>
      <c r="AR72" s="33"/>
      <c r="AS72" s="33"/>
      <c r="AT72" s="33"/>
      <c r="AU72" s="33"/>
      <c r="AV72" s="33"/>
      <c r="AW72" s="33">
        <v>0</v>
      </c>
      <c r="AX72" s="33"/>
      <c r="AY72" s="33"/>
      <c r="AZ72" s="33"/>
      <c r="BA72" s="33"/>
      <c r="BB72" s="33"/>
      <c r="BC72" s="33"/>
      <c r="BD72" s="33"/>
      <c r="BE72" s="33">
        <f t="shared" si="1"/>
        <v>29</v>
      </c>
      <c r="BF72" s="33"/>
      <c r="BG72" s="33"/>
      <c r="BH72" s="33"/>
      <c r="BI72" s="33"/>
      <c r="BJ72" s="33"/>
      <c r="BK72" s="33"/>
      <c r="BL72" s="33"/>
    </row>
    <row r="73" spans="1:79" ht="12.75" customHeight="1">
      <c r="A73" s="28"/>
      <c r="B73" s="28"/>
      <c r="C73" s="28"/>
      <c r="D73" s="28"/>
      <c r="E73" s="28"/>
      <c r="F73" s="28"/>
      <c r="G73" s="29" t="s">
        <v>92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65</v>
      </c>
      <c r="AA73" s="32"/>
      <c r="AB73" s="32"/>
      <c r="AC73" s="32"/>
      <c r="AD73" s="32"/>
      <c r="AE73" s="29" t="s">
        <v>63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33">
        <v>5</v>
      </c>
      <c r="AP73" s="33"/>
      <c r="AQ73" s="33"/>
      <c r="AR73" s="33"/>
      <c r="AS73" s="33"/>
      <c r="AT73" s="33"/>
      <c r="AU73" s="33"/>
      <c r="AV73" s="33"/>
      <c r="AW73" s="33">
        <v>0</v>
      </c>
      <c r="AX73" s="33"/>
      <c r="AY73" s="33"/>
      <c r="AZ73" s="33"/>
      <c r="BA73" s="33"/>
      <c r="BB73" s="33"/>
      <c r="BC73" s="33"/>
      <c r="BD73" s="33"/>
      <c r="BE73" s="33">
        <f t="shared" si="1"/>
        <v>5</v>
      </c>
      <c r="BF73" s="33"/>
      <c r="BG73" s="33"/>
      <c r="BH73" s="33"/>
      <c r="BI73" s="33"/>
      <c r="BJ73" s="33"/>
      <c r="BK73" s="33"/>
      <c r="BL73" s="33"/>
    </row>
    <row r="74" spans="1:79" s="5" customFormat="1" ht="12.75" customHeight="1">
      <c r="A74" s="22"/>
      <c r="B74" s="22"/>
      <c r="C74" s="22"/>
      <c r="D74" s="22"/>
      <c r="E74" s="22"/>
      <c r="F74" s="22"/>
      <c r="G74" s="23" t="s">
        <v>66</v>
      </c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6"/>
      <c r="AA74" s="26"/>
      <c r="AB74" s="26"/>
      <c r="AC74" s="26"/>
      <c r="AD74" s="26"/>
      <c r="AE74" s="23"/>
      <c r="AF74" s="24"/>
      <c r="AG74" s="24"/>
      <c r="AH74" s="24"/>
      <c r="AI74" s="24"/>
      <c r="AJ74" s="24"/>
      <c r="AK74" s="24"/>
      <c r="AL74" s="24"/>
      <c r="AM74" s="24"/>
      <c r="AN74" s="25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>
        <f t="shared" si="1"/>
        <v>0</v>
      </c>
      <c r="BF74" s="27"/>
      <c r="BG74" s="27"/>
      <c r="BH74" s="27"/>
      <c r="BI74" s="27"/>
      <c r="BJ74" s="27"/>
      <c r="BK74" s="27"/>
      <c r="BL74" s="27"/>
    </row>
    <row r="75" spans="1:79" ht="12.75" hidden="1" customHeight="1">
      <c r="A75" s="28"/>
      <c r="B75" s="28"/>
      <c r="C75" s="28"/>
      <c r="D75" s="28"/>
      <c r="E75" s="28"/>
      <c r="F75" s="28"/>
      <c r="G75" s="29" t="s">
        <v>67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58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33">
        <v>5.8140000000000001</v>
      </c>
      <c r="AP75" s="33"/>
      <c r="AQ75" s="33"/>
      <c r="AR75" s="33"/>
      <c r="AS75" s="33"/>
      <c r="AT75" s="33"/>
      <c r="AU75" s="33"/>
      <c r="AV75" s="33"/>
      <c r="AW75" s="33">
        <v>0</v>
      </c>
      <c r="AX75" s="33"/>
      <c r="AY75" s="33"/>
      <c r="AZ75" s="33"/>
      <c r="BA75" s="33"/>
      <c r="BB75" s="33"/>
      <c r="BC75" s="33"/>
      <c r="BD75" s="33"/>
      <c r="BE75" s="33">
        <f t="shared" si="1"/>
        <v>5.8140000000000001</v>
      </c>
      <c r="BF75" s="33"/>
      <c r="BG75" s="33"/>
      <c r="BH75" s="33"/>
      <c r="BI75" s="33"/>
      <c r="BJ75" s="33"/>
      <c r="BK75" s="33"/>
      <c r="BL75" s="33"/>
    </row>
    <row r="76" spans="1:79" ht="12.75" customHeight="1">
      <c r="A76" s="28"/>
      <c r="B76" s="28"/>
      <c r="C76" s="28"/>
      <c r="D76" s="28"/>
      <c r="E76" s="28"/>
      <c r="F76" s="28"/>
      <c r="G76" s="29" t="s">
        <v>69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70</v>
      </c>
      <c r="AA76" s="32"/>
      <c r="AB76" s="32"/>
      <c r="AC76" s="32"/>
      <c r="AD76" s="32"/>
      <c r="AE76" s="29" t="s">
        <v>68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33">
        <f>AO70/AO73</f>
        <v>15751.4</v>
      </c>
      <c r="AP76" s="33"/>
      <c r="AQ76" s="33"/>
      <c r="AR76" s="33"/>
      <c r="AS76" s="33"/>
      <c r="AT76" s="33"/>
      <c r="AU76" s="33"/>
      <c r="AV76" s="33"/>
      <c r="AW76" s="33">
        <v>0</v>
      </c>
      <c r="AX76" s="33"/>
      <c r="AY76" s="33"/>
      <c r="AZ76" s="33"/>
      <c r="BA76" s="33"/>
      <c r="BB76" s="33"/>
      <c r="BC76" s="33"/>
      <c r="BD76" s="33"/>
      <c r="BE76" s="33">
        <f t="shared" si="1"/>
        <v>15751.4</v>
      </c>
      <c r="BF76" s="33"/>
      <c r="BG76" s="33"/>
      <c r="BH76" s="33"/>
      <c r="BI76" s="33"/>
      <c r="BJ76" s="33"/>
      <c r="BK76" s="33"/>
      <c r="BL76" s="33"/>
    </row>
    <row r="77" spans="1:79" s="5" customFormat="1" ht="12.75" customHeight="1">
      <c r="A77" s="22"/>
      <c r="B77" s="22"/>
      <c r="C77" s="22"/>
      <c r="D77" s="22"/>
      <c r="E77" s="22"/>
      <c r="F77" s="22"/>
      <c r="G77" s="23" t="s">
        <v>71</v>
      </c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6"/>
      <c r="AA77" s="26"/>
      <c r="AB77" s="26"/>
      <c r="AC77" s="26"/>
      <c r="AD77" s="26"/>
      <c r="AE77" s="23"/>
      <c r="AF77" s="24"/>
      <c r="AG77" s="24"/>
      <c r="AH77" s="24"/>
      <c r="AI77" s="24"/>
      <c r="AJ77" s="24"/>
      <c r="AK77" s="24"/>
      <c r="AL77" s="24"/>
      <c r="AM77" s="24"/>
      <c r="AN77" s="25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>
        <f t="shared" si="1"/>
        <v>0</v>
      </c>
      <c r="BF77" s="27"/>
      <c r="BG77" s="27"/>
      <c r="BH77" s="27"/>
      <c r="BI77" s="27"/>
      <c r="BJ77" s="27"/>
      <c r="BK77" s="27"/>
      <c r="BL77" s="27"/>
    </row>
    <row r="78" spans="1:79" ht="12.75" customHeight="1">
      <c r="A78" s="28"/>
      <c r="B78" s="28"/>
      <c r="C78" s="28"/>
      <c r="D78" s="28"/>
      <c r="E78" s="28"/>
      <c r="F78" s="28"/>
      <c r="G78" s="29" t="s">
        <v>93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72</v>
      </c>
      <c r="AA78" s="32"/>
      <c r="AB78" s="32"/>
      <c r="AC78" s="32"/>
      <c r="AD78" s="32"/>
      <c r="AE78" s="29" t="s">
        <v>73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33">
        <v>100</v>
      </c>
      <c r="AP78" s="33"/>
      <c r="AQ78" s="33"/>
      <c r="AR78" s="33"/>
      <c r="AS78" s="33"/>
      <c r="AT78" s="33"/>
      <c r="AU78" s="33"/>
      <c r="AV78" s="33"/>
      <c r="AW78" s="33">
        <v>0</v>
      </c>
      <c r="AX78" s="33"/>
      <c r="AY78" s="33"/>
      <c r="AZ78" s="33"/>
      <c r="BA78" s="33"/>
      <c r="BB78" s="33"/>
      <c r="BC78" s="33"/>
      <c r="BD78" s="33"/>
      <c r="BE78" s="33">
        <f t="shared" si="1"/>
        <v>100</v>
      </c>
      <c r="BF78" s="33"/>
      <c r="BG78" s="33"/>
      <c r="BH78" s="33"/>
      <c r="BI78" s="33"/>
      <c r="BJ78" s="33"/>
      <c r="BK78" s="33"/>
      <c r="BL78" s="33"/>
    </row>
    <row r="79" spans="1:79" ht="15.75" customHeight="1">
      <c r="A79" s="42">
        <v>2</v>
      </c>
      <c r="B79" s="42"/>
      <c r="C79" s="42"/>
      <c r="D79" s="42"/>
      <c r="E79" s="42"/>
      <c r="F79" s="42"/>
      <c r="G79" s="43" t="str">
        <f>D50</f>
        <v>Забезпечення   роботи   вуличного   освітлення</v>
      </c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5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2.75" hidden="1" customHeight="1">
      <c r="A80" s="28" t="s">
        <v>55</v>
      </c>
      <c r="B80" s="28"/>
      <c r="C80" s="28"/>
      <c r="D80" s="28"/>
      <c r="E80" s="28"/>
      <c r="F80" s="28"/>
      <c r="G80" s="46" t="s">
        <v>16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28" t="s">
        <v>28</v>
      </c>
      <c r="AA80" s="28"/>
      <c r="AB80" s="28"/>
      <c r="AC80" s="28"/>
      <c r="AD80" s="28"/>
      <c r="AE80" s="49" t="s">
        <v>53</v>
      </c>
      <c r="AF80" s="49"/>
      <c r="AG80" s="49"/>
      <c r="AH80" s="49"/>
      <c r="AI80" s="49"/>
      <c r="AJ80" s="49"/>
      <c r="AK80" s="49"/>
      <c r="AL80" s="49"/>
      <c r="AM80" s="49"/>
      <c r="AN80" s="46"/>
      <c r="AO80" s="50" t="s">
        <v>17</v>
      </c>
      <c r="AP80" s="50"/>
      <c r="AQ80" s="50"/>
      <c r="AR80" s="50"/>
      <c r="AS80" s="50"/>
      <c r="AT80" s="50"/>
      <c r="AU80" s="50"/>
      <c r="AV80" s="50"/>
      <c r="AW80" s="50" t="s">
        <v>52</v>
      </c>
      <c r="AX80" s="50"/>
      <c r="AY80" s="50"/>
      <c r="AZ80" s="50"/>
      <c r="BA80" s="50"/>
      <c r="BB80" s="50"/>
      <c r="BC80" s="50"/>
      <c r="BD80" s="50"/>
      <c r="BE80" s="50" t="s">
        <v>19</v>
      </c>
      <c r="BF80" s="50"/>
      <c r="BG80" s="50"/>
      <c r="BH80" s="50"/>
      <c r="BI80" s="50"/>
      <c r="BJ80" s="50"/>
      <c r="BK80" s="50"/>
      <c r="BL80" s="50"/>
      <c r="CA80" s="1" t="s">
        <v>26</v>
      </c>
    </row>
    <row r="81" spans="1:79" s="5" customFormat="1" ht="12.75" customHeight="1">
      <c r="A81" s="22"/>
      <c r="B81" s="22"/>
      <c r="C81" s="22"/>
      <c r="D81" s="22"/>
      <c r="E81" s="22"/>
      <c r="F81" s="22"/>
      <c r="G81" s="36" t="s">
        <v>57</v>
      </c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8"/>
      <c r="Z81" s="26"/>
      <c r="AA81" s="26"/>
      <c r="AB81" s="26"/>
      <c r="AC81" s="26"/>
      <c r="AD81" s="26"/>
      <c r="AE81" s="34"/>
      <c r="AF81" s="34"/>
      <c r="AG81" s="34"/>
      <c r="AH81" s="34"/>
      <c r="AI81" s="34"/>
      <c r="AJ81" s="34"/>
      <c r="AK81" s="34"/>
      <c r="AL81" s="34"/>
      <c r="AM81" s="34"/>
      <c r="AN81" s="35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>
        <f t="shared" ref="BE81:BE92" si="2">AO81+AW81</f>
        <v>0</v>
      </c>
      <c r="BF81" s="27"/>
      <c r="BG81" s="27"/>
      <c r="BH81" s="27"/>
      <c r="BI81" s="27"/>
      <c r="BJ81" s="27"/>
      <c r="BK81" s="27"/>
      <c r="BL81" s="27"/>
      <c r="CA81" s="5" t="s">
        <v>27</v>
      </c>
    </row>
    <row r="82" spans="1:79" ht="12.75" customHeight="1">
      <c r="A82" s="28"/>
      <c r="B82" s="28"/>
      <c r="C82" s="28"/>
      <c r="D82" s="28"/>
      <c r="E82" s="28"/>
      <c r="F82" s="28"/>
      <c r="G82" s="29" t="str">
        <f>G70</f>
        <v xml:space="preserve">Загальна    сума   видатків 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70</v>
      </c>
      <c r="AA82" s="32"/>
      <c r="AB82" s="32"/>
      <c r="AC82" s="32"/>
      <c r="AD82" s="32"/>
      <c r="AE82" s="39" t="s">
        <v>59</v>
      </c>
      <c r="AF82" s="39"/>
      <c r="AG82" s="39"/>
      <c r="AH82" s="39"/>
      <c r="AI82" s="39"/>
      <c r="AJ82" s="39"/>
      <c r="AK82" s="39"/>
      <c r="AL82" s="39"/>
      <c r="AM82" s="39"/>
      <c r="AN82" s="40"/>
      <c r="AO82" s="33">
        <f>AC50</f>
        <v>639011</v>
      </c>
      <c r="AP82" s="33"/>
      <c r="AQ82" s="33"/>
      <c r="AR82" s="33"/>
      <c r="AS82" s="33"/>
      <c r="AT82" s="33"/>
      <c r="AU82" s="33"/>
      <c r="AV82" s="33"/>
      <c r="AW82" s="33">
        <v>0</v>
      </c>
      <c r="AX82" s="33"/>
      <c r="AY82" s="33"/>
      <c r="AZ82" s="33"/>
      <c r="BA82" s="33"/>
      <c r="BB82" s="33"/>
      <c r="BC82" s="33"/>
      <c r="BD82" s="33"/>
      <c r="BE82" s="41">
        <f t="shared" si="2"/>
        <v>639011</v>
      </c>
      <c r="BF82" s="41"/>
      <c r="BG82" s="41"/>
      <c r="BH82" s="41"/>
      <c r="BI82" s="41"/>
      <c r="BJ82" s="41"/>
      <c r="BK82" s="41"/>
      <c r="BL82" s="41"/>
    </row>
    <row r="83" spans="1:79" s="5" customFormat="1" ht="12.75" customHeight="1">
      <c r="A83" s="22"/>
      <c r="B83" s="22"/>
      <c r="C83" s="22"/>
      <c r="D83" s="22"/>
      <c r="E83" s="22"/>
      <c r="F83" s="22"/>
      <c r="G83" s="23" t="s">
        <v>60</v>
      </c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5"/>
      <c r="Z83" s="26"/>
      <c r="AA83" s="26"/>
      <c r="AB83" s="26"/>
      <c r="AC83" s="26"/>
      <c r="AD83" s="26"/>
      <c r="AE83" s="34"/>
      <c r="AF83" s="34"/>
      <c r="AG83" s="34"/>
      <c r="AH83" s="34"/>
      <c r="AI83" s="34"/>
      <c r="AJ83" s="34"/>
      <c r="AK83" s="34"/>
      <c r="AL83" s="34"/>
      <c r="AM83" s="34"/>
      <c r="AN83" s="35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>
        <f t="shared" si="2"/>
        <v>0</v>
      </c>
      <c r="BF83" s="27"/>
      <c r="BG83" s="27"/>
      <c r="BH83" s="27"/>
      <c r="BI83" s="27"/>
      <c r="BJ83" s="27"/>
      <c r="BK83" s="27"/>
      <c r="BL83" s="27"/>
    </row>
    <row r="84" spans="1:79" ht="12.75" customHeight="1">
      <c r="A84" s="28"/>
      <c r="B84" s="28"/>
      <c r="C84" s="28"/>
      <c r="D84" s="28"/>
      <c r="E84" s="28"/>
      <c r="F84" s="28"/>
      <c r="G84" s="29" t="s">
        <v>94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104</v>
      </c>
      <c r="AA84" s="32"/>
      <c r="AB84" s="32"/>
      <c r="AC84" s="32"/>
      <c r="AD84" s="32"/>
      <c r="AE84" s="29" t="s">
        <v>63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33">
        <v>144.75899999999999</v>
      </c>
      <c r="AP84" s="33"/>
      <c r="AQ84" s="33"/>
      <c r="AR84" s="33"/>
      <c r="AS84" s="33"/>
      <c r="AT84" s="33"/>
      <c r="AU84" s="33"/>
      <c r="AV84" s="33"/>
      <c r="AW84" s="33">
        <v>0</v>
      </c>
      <c r="AX84" s="33"/>
      <c r="AY84" s="33"/>
      <c r="AZ84" s="33"/>
      <c r="BA84" s="33"/>
      <c r="BB84" s="33"/>
      <c r="BC84" s="33"/>
      <c r="BD84" s="33"/>
      <c r="BE84" s="33">
        <f t="shared" si="2"/>
        <v>144.75899999999999</v>
      </c>
      <c r="BF84" s="33"/>
      <c r="BG84" s="33"/>
      <c r="BH84" s="33"/>
      <c r="BI84" s="33"/>
      <c r="BJ84" s="33"/>
      <c r="BK84" s="33"/>
      <c r="BL84" s="33"/>
    </row>
    <row r="85" spans="1:79" ht="12.75" customHeight="1">
      <c r="A85" s="28"/>
      <c r="B85" s="28"/>
      <c r="C85" s="28"/>
      <c r="D85" s="28"/>
      <c r="E85" s="28"/>
      <c r="F85" s="28"/>
      <c r="G85" s="29" t="s">
        <v>95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97</v>
      </c>
      <c r="AA85" s="32"/>
      <c r="AB85" s="32"/>
      <c r="AC85" s="32"/>
      <c r="AD85" s="32"/>
      <c r="AE85" s="29" t="s">
        <v>63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33">
        <v>80</v>
      </c>
      <c r="AP85" s="33"/>
      <c r="AQ85" s="33"/>
      <c r="AR85" s="33"/>
      <c r="AS85" s="33"/>
      <c r="AT85" s="33"/>
      <c r="AU85" s="33"/>
      <c r="AV85" s="33"/>
      <c r="AW85" s="33">
        <v>0</v>
      </c>
      <c r="AX85" s="33"/>
      <c r="AY85" s="33"/>
      <c r="AZ85" s="33"/>
      <c r="BA85" s="33"/>
      <c r="BB85" s="33"/>
      <c r="BC85" s="33"/>
      <c r="BD85" s="33"/>
      <c r="BE85" s="33">
        <f t="shared" si="2"/>
        <v>80</v>
      </c>
      <c r="BF85" s="33"/>
      <c r="BG85" s="33"/>
      <c r="BH85" s="33"/>
      <c r="BI85" s="33"/>
      <c r="BJ85" s="33"/>
      <c r="BK85" s="33"/>
      <c r="BL85" s="33"/>
    </row>
    <row r="86" spans="1:79" ht="12.75" customHeight="1">
      <c r="A86" s="28"/>
      <c r="B86" s="28"/>
      <c r="C86" s="28"/>
      <c r="D86" s="28"/>
      <c r="E86" s="28"/>
      <c r="F86" s="28"/>
      <c r="G86" s="29" t="s">
        <v>96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97</v>
      </c>
      <c r="AA86" s="32"/>
      <c r="AB86" s="32"/>
      <c r="AC86" s="32"/>
      <c r="AD86" s="32"/>
      <c r="AE86" s="29" t="s">
        <v>63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33">
        <v>10</v>
      </c>
      <c r="AP86" s="33"/>
      <c r="AQ86" s="33"/>
      <c r="AR86" s="33"/>
      <c r="AS86" s="33"/>
      <c r="AT86" s="33"/>
      <c r="AU86" s="33"/>
      <c r="AV86" s="33"/>
      <c r="AW86" s="33">
        <v>0</v>
      </c>
      <c r="AX86" s="33"/>
      <c r="AY86" s="33"/>
      <c r="AZ86" s="33"/>
      <c r="BA86" s="33"/>
      <c r="BB86" s="33"/>
      <c r="BC86" s="33"/>
      <c r="BD86" s="33"/>
      <c r="BE86" s="33">
        <f t="shared" ref="BE86" si="3">AO86+AW86</f>
        <v>10</v>
      </c>
      <c r="BF86" s="33"/>
      <c r="BG86" s="33"/>
      <c r="BH86" s="33"/>
      <c r="BI86" s="33"/>
      <c r="BJ86" s="33"/>
      <c r="BK86" s="33"/>
      <c r="BL86" s="33"/>
    </row>
    <row r="87" spans="1:79" s="5" customFormat="1" ht="12.75" customHeight="1">
      <c r="A87" s="22"/>
      <c r="B87" s="22"/>
      <c r="C87" s="22"/>
      <c r="D87" s="22"/>
      <c r="E87" s="22"/>
      <c r="F87" s="22"/>
      <c r="G87" s="23" t="s">
        <v>66</v>
      </c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5"/>
      <c r="Z87" s="26"/>
      <c r="AA87" s="26"/>
      <c r="AB87" s="26"/>
      <c r="AC87" s="26"/>
      <c r="AD87" s="26"/>
      <c r="AE87" s="23"/>
      <c r="AF87" s="24"/>
      <c r="AG87" s="24"/>
      <c r="AH87" s="24"/>
      <c r="AI87" s="24"/>
      <c r="AJ87" s="24"/>
      <c r="AK87" s="24"/>
      <c r="AL87" s="24"/>
      <c r="AM87" s="24"/>
      <c r="AN87" s="25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>
        <f t="shared" si="2"/>
        <v>0</v>
      </c>
      <c r="BF87" s="27"/>
      <c r="BG87" s="27"/>
      <c r="BH87" s="27"/>
      <c r="BI87" s="27"/>
      <c r="BJ87" s="27"/>
      <c r="BK87" s="27"/>
      <c r="BL87" s="27"/>
    </row>
    <row r="88" spans="1:79" ht="12.75" customHeight="1">
      <c r="A88" s="28"/>
      <c r="B88" s="28"/>
      <c r="C88" s="28"/>
      <c r="D88" s="28"/>
      <c r="E88" s="28"/>
      <c r="F88" s="28"/>
      <c r="G88" s="29" t="s">
        <v>98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114</v>
      </c>
      <c r="AA88" s="32"/>
      <c r="AB88" s="32"/>
      <c r="AC88" s="32"/>
      <c r="AD88" s="32"/>
      <c r="AE88" s="29" t="s">
        <v>68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33">
        <v>3.9580000000000002</v>
      </c>
      <c r="AP88" s="33"/>
      <c r="AQ88" s="33"/>
      <c r="AR88" s="33"/>
      <c r="AS88" s="33"/>
      <c r="AT88" s="33"/>
      <c r="AU88" s="33"/>
      <c r="AV88" s="33"/>
      <c r="AW88" s="33">
        <v>0</v>
      </c>
      <c r="AX88" s="33"/>
      <c r="AY88" s="33"/>
      <c r="AZ88" s="33"/>
      <c r="BA88" s="33"/>
      <c r="BB88" s="33"/>
      <c r="BC88" s="33"/>
      <c r="BD88" s="33"/>
      <c r="BE88" s="33">
        <f t="shared" si="2"/>
        <v>3.9580000000000002</v>
      </c>
      <c r="BF88" s="33"/>
      <c r="BG88" s="33"/>
      <c r="BH88" s="33"/>
      <c r="BI88" s="33"/>
      <c r="BJ88" s="33"/>
      <c r="BK88" s="33"/>
      <c r="BL88" s="33"/>
    </row>
    <row r="89" spans="1:79" ht="12.75" customHeight="1">
      <c r="A89" s="28"/>
      <c r="B89" s="28"/>
      <c r="C89" s="28"/>
      <c r="D89" s="28"/>
      <c r="E89" s="28"/>
      <c r="F89" s="28"/>
      <c r="G89" s="29" t="s">
        <v>100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70</v>
      </c>
      <c r="AA89" s="32"/>
      <c r="AB89" s="32"/>
      <c r="AC89" s="32"/>
      <c r="AD89" s="32"/>
      <c r="AE89" s="29" t="s">
        <v>68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33">
        <v>4391.8</v>
      </c>
      <c r="AP89" s="33"/>
      <c r="AQ89" s="33"/>
      <c r="AR89" s="33"/>
      <c r="AS89" s="33"/>
      <c r="AT89" s="33"/>
      <c r="AU89" s="33"/>
      <c r="AV89" s="33"/>
      <c r="AW89" s="33">
        <v>0</v>
      </c>
      <c r="AX89" s="33"/>
      <c r="AY89" s="33"/>
      <c r="AZ89" s="33"/>
      <c r="BA89" s="33"/>
      <c r="BB89" s="33"/>
      <c r="BC89" s="33"/>
      <c r="BD89" s="33"/>
      <c r="BE89" s="33">
        <f t="shared" ref="BE89" si="4">AO89+AW89</f>
        <v>4391.8</v>
      </c>
      <c r="BF89" s="33"/>
      <c r="BG89" s="33"/>
      <c r="BH89" s="33"/>
      <c r="BI89" s="33"/>
      <c r="BJ89" s="33"/>
      <c r="BK89" s="33"/>
      <c r="BL89" s="33"/>
    </row>
    <row r="90" spans="1:79" ht="12.75" customHeight="1">
      <c r="A90" s="28"/>
      <c r="B90" s="28"/>
      <c r="C90" s="28"/>
      <c r="D90" s="28"/>
      <c r="E90" s="28"/>
      <c r="F90" s="28"/>
      <c r="G90" s="29" t="s">
        <v>99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70</v>
      </c>
      <c r="AA90" s="32"/>
      <c r="AB90" s="32"/>
      <c r="AC90" s="32"/>
      <c r="AD90" s="32"/>
      <c r="AE90" s="29" t="s">
        <v>68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33">
        <v>2892</v>
      </c>
      <c r="AP90" s="33"/>
      <c r="AQ90" s="33"/>
      <c r="AR90" s="33"/>
      <c r="AS90" s="33"/>
      <c r="AT90" s="33"/>
      <c r="AU90" s="33"/>
      <c r="AV90" s="33"/>
      <c r="AW90" s="33">
        <v>0</v>
      </c>
      <c r="AX90" s="33"/>
      <c r="AY90" s="33"/>
      <c r="AZ90" s="33"/>
      <c r="BA90" s="33"/>
      <c r="BB90" s="33"/>
      <c r="BC90" s="33"/>
      <c r="BD90" s="33"/>
      <c r="BE90" s="33">
        <f t="shared" si="2"/>
        <v>2892</v>
      </c>
      <c r="BF90" s="33"/>
      <c r="BG90" s="33"/>
      <c r="BH90" s="33"/>
      <c r="BI90" s="33"/>
      <c r="BJ90" s="33"/>
      <c r="BK90" s="33"/>
      <c r="BL90" s="33"/>
    </row>
    <row r="91" spans="1:79" s="5" customFormat="1" ht="12.75" customHeight="1">
      <c r="A91" s="22"/>
      <c r="B91" s="22"/>
      <c r="C91" s="22"/>
      <c r="D91" s="22"/>
      <c r="E91" s="22"/>
      <c r="F91" s="22"/>
      <c r="G91" s="23" t="s">
        <v>71</v>
      </c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5"/>
      <c r="Z91" s="26"/>
      <c r="AA91" s="26"/>
      <c r="AB91" s="26"/>
      <c r="AC91" s="26"/>
      <c r="AD91" s="26"/>
      <c r="AE91" s="23"/>
      <c r="AF91" s="24"/>
      <c r="AG91" s="24"/>
      <c r="AH91" s="24"/>
      <c r="AI91" s="24"/>
      <c r="AJ91" s="24"/>
      <c r="AK91" s="24"/>
      <c r="AL91" s="24"/>
      <c r="AM91" s="24"/>
      <c r="AN91" s="25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>
        <f t="shared" si="2"/>
        <v>0</v>
      </c>
      <c r="BF91" s="27"/>
      <c r="BG91" s="27"/>
      <c r="BH91" s="27"/>
      <c r="BI91" s="27"/>
      <c r="BJ91" s="27"/>
      <c r="BK91" s="27"/>
      <c r="BL91" s="27"/>
    </row>
    <row r="92" spans="1:79" ht="12.75" customHeight="1">
      <c r="A92" s="28"/>
      <c r="B92" s="28"/>
      <c r="C92" s="28"/>
      <c r="D92" s="28"/>
      <c r="E92" s="28"/>
      <c r="F92" s="28"/>
      <c r="G92" s="29" t="s">
        <v>101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72</v>
      </c>
      <c r="AA92" s="32"/>
      <c r="AB92" s="32"/>
      <c r="AC92" s="32"/>
      <c r="AD92" s="32"/>
      <c r="AE92" s="29" t="s">
        <v>73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33">
        <v>100</v>
      </c>
      <c r="AP92" s="33"/>
      <c r="AQ92" s="33"/>
      <c r="AR92" s="33"/>
      <c r="AS92" s="33"/>
      <c r="AT92" s="33"/>
      <c r="AU92" s="33"/>
      <c r="AV92" s="33"/>
      <c r="AW92" s="33">
        <v>0</v>
      </c>
      <c r="AX92" s="33"/>
      <c r="AY92" s="33"/>
      <c r="AZ92" s="33"/>
      <c r="BA92" s="33"/>
      <c r="BB92" s="33"/>
      <c r="BC92" s="33"/>
      <c r="BD92" s="33"/>
      <c r="BE92" s="33">
        <f t="shared" si="2"/>
        <v>100</v>
      </c>
      <c r="BF92" s="33"/>
      <c r="BG92" s="33"/>
      <c r="BH92" s="33"/>
      <c r="BI92" s="33"/>
      <c r="BJ92" s="33"/>
      <c r="BK92" s="33"/>
      <c r="BL92" s="33"/>
    </row>
    <row r="93" spans="1:79" ht="15.75" customHeight="1">
      <c r="A93" s="42">
        <v>3</v>
      </c>
      <c r="B93" s="42"/>
      <c r="C93" s="42"/>
      <c r="D93" s="42"/>
      <c r="E93" s="42"/>
      <c r="F93" s="42"/>
      <c r="G93" s="43" t="str">
        <f>D51</f>
        <v>Утримання   паркових   зон, дитячих   майданчиків    та   кладовищ,  та   громадських   зупинок</v>
      </c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5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</row>
    <row r="94" spans="1:79" ht="12.75" hidden="1" customHeight="1">
      <c r="A94" s="28" t="s">
        <v>55</v>
      </c>
      <c r="B94" s="28"/>
      <c r="C94" s="28"/>
      <c r="D94" s="28"/>
      <c r="E94" s="28"/>
      <c r="F94" s="28"/>
      <c r="G94" s="46" t="s">
        <v>16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28" t="s">
        <v>28</v>
      </c>
      <c r="AA94" s="28"/>
      <c r="AB94" s="28"/>
      <c r="AC94" s="28"/>
      <c r="AD94" s="28"/>
      <c r="AE94" s="49" t="s">
        <v>53</v>
      </c>
      <c r="AF94" s="49"/>
      <c r="AG94" s="49"/>
      <c r="AH94" s="49"/>
      <c r="AI94" s="49"/>
      <c r="AJ94" s="49"/>
      <c r="AK94" s="49"/>
      <c r="AL94" s="49"/>
      <c r="AM94" s="49"/>
      <c r="AN94" s="46"/>
      <c r="AO94" s="50" t="s">
        <v>17</v>
      </c>
      <c r="AP94" s="50"/>
      <c r="AQ94" s="50"/>
      <c r="AR94" s="50"/>
      <c r="AS94" s="50"/>
      <c r="AT94" s="50"/>
      <c r="AU94" s="50"/>
      <c r="AV94" s="50"/>
      <c r="AW94" s="50" t="s">
        <v>52</v>
      </c>
      <c r="AX94" s="50"/>
      <c r="AY94" s="50"/>
      <c r="AZ94" s="50"/>
      <c r="BA94" s="50"/>
      <c r="BB94" s="50"/>
      <c r="BC94" s="50"/>
      <c r="BD94" s="50"/>
      <c r="BE94" s="50" t="s">
        <v>19</v>
      </c>
      <c r="BF94" s="50"/>
      <c r="BG94" s="50"/>
      <c r="BH94" s="50"/>
      <c r="BI94" s="50"/>
      <c r="BJ94" s="50"/>
      <c r="BK94" s="50"/>
      <c r="BL94" s="50"/>
      <c r="CA94" s="1" t="s">
        <v>26</v>
      </c>
    </row>
    <row r="95" spans="1:79" s="5" customFormat="1" ht="12.75" customHeight="1">
      <c r="A95" s="22"/>
      <c r="B95" s="22"/>
      <c r="C95" s="22"/>
      <c r="D95" s="22"/>
      <c r="E95" s="22"/>
      <c r="F95" s="22"/>
      <c r="G95" s="36" t="s">
        <v>57</v>
      </c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8"/>
      <c r="Z95" s="26"/>
      <c r="AA95" s="26"/>
      <c r="AB95" s="26"/>
      <c r="AC95" s="26"/>
      <c r="AD95" s="26"/>
      <c r="AE95" s="34"/>
      <c r="AF95" s="34"/>
      <c r="AG95" s="34"/>
      <c r="AH95" s="34"/>
      <c r="AI95" s="34"/>
      <c r="AJ95" s="34"/>
      <c r="AK95" s="34"/>
      <c r="AL95" s="34"/>
      <c r="AM95" s="34"/>
      <c r="AN95" s="35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>
        <f t="shared" ref="BE95:BE104" si="5">AO95+AW95</f>
        <v>0</v>
      </c>
      <c r="BF95" s="27"/>
      <c r="BG95" s="27"/>
      <c r="BH95" s="27"/>
      <c r="BI95" s="27"/>
      <c r="BJ95" s="27"/>
      <c r="BK95" s="27"/>
      <c r="BL95" s="27"/>
      <c r="CA95" s="5" t="s">
        <v>27</v>
      </c>
    </row>
    <row r="96" spans="1:79" ht="12.75" customHeight="1">
      <c r="A96" s="28"/>
      <c r="B96" s="28"/>
      <c r="C96" s="28"/>
      <c r="D96" s="28"/>
      <c r="E96" s="28"/>
      <c r="F96" s="28"/>
      <c r="G96" s="29" t="str">
        <f>G70</f>
        <v xml:space="preserve">Загальна    сума   видатків 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58</v>
      </c>
      <c r="AA96" s="32"/>
      <c r="AB96" s="32"/>
      <c r="AC96" s="32"/>
      <c r="AD96" s="32"/>
      <c r="AE96" s="39" t="s">
        <v>59</v>
      </c>
      <c r="AF96" s="39"/>
      <c r="AG96" s="39"/>
      <c r="AH96" s="39"/>
      <c r="AI96" s="39"/>
      <c r="AJ96" s="39"/>
      <c r="AK96" s="39"/>
      <c r="AL96" s="39"/>
      <c r="AM96" s="39"/>
      <c r="AN96" s="40"/>
      <c r="AO96" s="33">
        <f>AC51</f>
        <v>33910</v>
      </c>
      <c r="AP96" s="33"/>
      <c r="AQ96" s="33"/>
      <c r="AR96" s="33"/>
      <c r="AS96" s="33"/>
      <c r="AT96" s="33"/>
      <c r="AU96" s="33"/>
      <c r="AV96" s="33"/>
      <c r="AW96" s="33">
        <v>0</v>
      </c>
      <c r="AX96" s="33"/>
      <c r="AY96" s="33"/>
      <c r="AZ96" s="33"/>
      <c r="BA96" s="33"/>
      <c r="BB96" s="33"/>
      <c r="BC96" s="33"/>
      <c r="BD96" s="33"/>
      <c r="BE96" s="41">
        <f t="shared" si="5"/>
        <v>33910</v>
      </c>
      <c r="BF96" s="41"/>
      <c r="BG96" s="41"/>
      <c r="BH96" s="41"/>
      <c r="BI96" s="41"/>
      <c r="BJ96" s="41"/>
      <c r="BK96" s="41"/>
      <c r="BL96" s="41"/>
    </row>
    <row r="97" spans="1:64" s="5" customFormat="1" ht="12.75" customHeight="1">
      <c r="A97" s="22"/>
      <c r="B97" s="22"/>
      <c r="C97" s="22"/>
      <c r="D97" s="22"/>
      <c r="E97" s="22"/>
      <c r="F97" s="22"/>
      <c r="G97" s="23" t="s">
        <v>60</v>
      </c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5"/>
      <c r="Z97" s="26"/>
      <c r="AA97" s="26"/>
      <c r="AB97" s="26"/>
      <c r="AC97" s="26"/>
      <c r="AD97" s="26"/>
      <c r="AE97" s="34"/>
      <c r="AF97" s="34"/>
      <c r="AG97" s="34"/>
      <c r="AH97" s="34"/>
      <c r="AI97" s="34"/>
      <c r="AJ97" s="34"/>
      <c r="AK97" s="34"/>
      <c r="AL97" s="34"/>
      <c r="AM97" s="34"/>
      <c r="AN97" s="35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>
        <f t="shared" si="5"/>
        <v>0</v>
      </c>
      <c r="BF97" s="27"/>
      <c r="BG97" s="27"/>
      <c r="BH97" s="27"/>
      <c r="BI97" s="27"/>
      <c r="BJ97" s="27"/>
      <c r="BK97" s="27"/>
      <c r="BL97" s="27"/>
    </row>
    <row r="98" spans="1:64" ht="11.25" customHeight="1">
      <c r="A98" s="28"/>
      <c r="B98" s="28"/>
      <c r="C98" s="28"/>
      <c r="D98" s="28"/>
      <c r="E98" s="28"/>
      <c r="F98" s="28"/>
      <c r="G98" s="29" t="s">
        <v>102</v>
      </c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1"/>
      <c r="Z98" s="32" t="s">
        <v>62</v>
      </c>
      <c r="AA98" s="32"/>
      <c r="AB98" s="32"/>
      <c r="AC98" s="32"/>
      <c r="AD98" s="32"/>
      <c r="AE98" s="29" t="s">
        <v>63</v>
      </c>
      <c r="AF98" s="30"/>
      <c r="AG98" s="30"/>
      <c r="AH98" s="30"/>
      <c r="AI98" s="30"/>
      <c r="AJ98" s="30"/>
      <c r="AK98" s="30"/>
      <c r="AL98" s="30"/>
      <c r="AM98" s="30"/>
      <c r="AN98" s="31"/>
      <c r="AO98" s="33">
        <v>12</v>
      </c>
      <c r="AP98" s="33"/>
      <c r="AQ98" s="33"/>
      <c r="AR98" s="33"/>
      <c r="AS98" s="33"/>
      <c r="AT98" s="33"/>
      <c r="AU98" s="33"/>
      <c r="AV98" s="33"/>
      <c r="AW98" s="33">
        <v>0</v>
      </c>
      <c r="AX98" s="33"/>
      <c r="AY98" s="33"/>
      <c r="AZ98" s="33"/>
      <c r="BA98" s="33"/>
      <c r="BB98" s="33"/>
      <c r="BC98" s="33"/>
      <c r="BD98" s="33"/>
      <c r="BE98" s="33">
        <f t="shared" si="5"/>
        <v>12</v>
      </c>
      <c r="BF98" s="33"/>
      <c r="BG98" s="33"/>
      <c r="BH98" s="33"/>
      <c r="BI98" s="33"/>
      <c r="BJ98" s="33"/>
      <c r="BK98" s="33"/>
      <c r="BL98" s="33"/>
    </row>
    <row r="99" spans="1:64" ht="12.75" hidden="1" customHeight="1">
      <c r="A99" s="28"/>
      <c r="B99" s="28"/>
      <c r="C99" s="28"/>
      <c r="D99" s="28"/>
      <c r="E99" s="28"/>
      <c r="F99" s="28"/>
      <c r="G99" s="29" t="s">
        <v>64</v>
      </c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1"/>
      <c r="Z99" s="32" t="s">
        <v>65</v>
      </c>
      <c r="AA99" s="32"/>
      <c r="AB99" s="32"/>
      <c r="AC99" s="32"/>
      <c r="AD99" s="32"/>
      <c r="AE99" s="29" t="s">
        <v>63</v>
      </c>
      <c r="AF99" s="30"/>
      <c r="AG99" s="30"/>
      <c r="AH99" s="30"/>
      <c r="AI99" s="30"/>
      <c r="AJ99" s="30"/>
      <c r="AK99" s="30"/>
      <c r="AL99" s="30"/>
      <c r="AM99" s="30"/>
      <c r="AN99" s="31"/>
      <c r="AO99" s="33">
        <v>1354</v>
      </c>
      <c r="AP99" s="33"/>
      <c r="AQ99" s="33"/>
      <c r="AR99" s="33"/>
      <c r="AS99" s="33"/>
      <c r="AT99" s="33"/>
      <c r="AU99" s="33"/>
      <c r="AV99" s="33"/>
      <c r="AW99" s="33">
        <v>0</v>
      </c>
      <c r="AX99" s="33"/>
      <c r="AY99" s="33"/>
      <c r="AZ99" s="33"/>
      <c r="BA99" s="33"/>
      <c r="BB99" s="33"/>
      <c r="BC99" s="33"/>
      <c r="BD99" s="33"/>
      <c r="BE99" s="33">
        <f t="shared" si="5"/>
        <v>1354</v>
      </c>
      <c r="BF99" s="33"/>
      <c r="BG99" s="33"/>
      <c r="BH99" s="33"/>
      <c r="BI99" s="33"/>
      <c r="BJ99" s="33"/>
      <c r="BK99" s="33"/>
      <c r="BL99" s="33"/>
    </row>
    <row r="100" spans="1:64" s="5" customFormat="1" ht="12.75" customHeight="1">
      <c r="A100" s="22"/>
      <c r="B100" s="22"/>
      <c r="C100" s="22"/>
      <c r="D100" s="22"/>
      <c r="E100" s="22"/>
      <c r="F100" s="22"/>
      <c r="G100" s="23" t="s">
        <v>66</v>
      </c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5"/>
      <c r="Z100" s="26"/>
      <c r="AA100" s="26"/>
      <c r="AB100" s="26"/>
      <c r="AC100" s="26"/>
      <c r="AD100" s="26"/>
      <c r="AE100" s="23"/>
      <c r="AF100" s="24"/>
      <c r="AG100" s="24"/>
      <c r="AH100" s="24"/>
      <c r="AI100" s="24"/>
      <c r="AJ100" s="24"/>
      <c r="AK100" s="24"/>
      <c r="AL100" s="24"/>
      <c r="AM100" s="24"/>
      <c r="AN100" s="25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>
        <f t="shared" si="5"/>
        <v>0</v>
      </c>
      <c r="BF100" s="27"/>
      <c r="BG100" s="27"/>
      <c r="BH100" s="27"/>
      <c r="BI100" s="27"/>
      <c r="BJ100" s="27"/>
      <c r="BK100" s="27"/>
      <c r="BL100" s="27"/>
    </row>
    <row r="101" spans="1:64" ht="15" customHeight="1">
      <c r="A101" s="28"/>
      <c r="B101" s="28"/>
      <c r="C101" s="28"/>
      <c r="D101" s="28"/>
      <c r="E101" s="28"/>
      <c r="F101" s="28"/>
      <c r="G101" s="29" t="s">
        <v>103</v>
      </c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1"/>
      <c r="Z101" s="32" t="s">
        <v>58</v>
      </c>
      <c r="AA101" s="32"/>
      <c r="AB101" s="32"/>
      <c r="AC101" s="32"/>
      <c r="AD101" s="32"/>
      <c r="AE101" s="29" t="s">
        <v>68</v>
      </c>
      <c r="AF101" s="30"/>
      <c r="AG101" s="30"/>
      <c r="AH101" s="30"/>
      <c r="AI101" s="30"/>
      <c r="AJ101" s="30"/>
      <c r="AK101" s="30"/>
      <c r="AL101" s="30"/>
      <c r="AM101" s="30"/>
      <c r="AN101" s="31"/>
      <c r="AO101" s="33">
        <f>AO96/AO98</f>
        <v>2825.8333333333335</v>
      </c>
      <c r="AP101" s="33"/>
      <c r="AQ101" s="33"/>
      <c r="AR101" s="33"/>
      <c r="AS101" s="33"/>
      <c r="AT101" s="33"/>
      <c r="AU101" s="33"/>
      <c r="AV101" s="33"/>
      <c r="AW101" s="33">
        <v>0</v>
      </c>
      <c r="AX101" s="33"/>
      <c r="AY101" s="33"/>
      <c r="AZ101" s="33"/>
      <c r="BA101" s="33"/>
      <c r="BB101" s="33"/>
      <c r="BC101" s="33"/>
      <c r="BD101" s="33"/>
      <c r="BE101" s="33">
        <f t="shared" si="5"/>
        <v>2825.8333333333335</v>
      </c>
      <c r="BF101" s="33"/>
      <c r="BG101" s="33"/>
      <c r="BH101" s="33"/>
      <c r="BI101" s="33"/>
      <c r="BJ101" s="33"/>
      <c r="BK101" s="33"/>
      <c r="BL101" s="33"/>
    </row>
    <row r="102" spans="1:64" ht="0.75" hidden="1" customHeight="1">
      <c r="A102" s="28"/>
      <c r="B102" s="28"/>
      <c r="C102" s="28"/>
      <c r="D102" s="28"/>
      <c r="E102" s="28"/>
      <c r="F102" s="28"/>
      <c r="G102" s="29" t="s">
        <v>69</v>
      </c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1"/>
      <c r="Z102" s="32" t="s">
        <v>70</v>
      </c>
      <c r="AA102" s="32"/>
      <c r="AB102" s="32"/>
      <c r="AC102" s="32"/>
      <c r="AD102" s="32"/>
      <c r="AE102" s="29" t="s">
        <v>68</v>
      </c>
      <c r="AF102" s="30"/>
      <c r="AG102" s="30"/>
      <c r="AH102" s="30"/>
      <c r="AI102" s="30"/>
      <c r="AJ102" s="30"/>
      <c r="AK102" s="30"/>
      <c r="AL102" s="30"/>
      <c r="AM102" s="30"/>
      <c r="AN102" s="31"/>
      <c r="AO102" s="33">
        <v>119.48</v>
      </c>
      <c r="AP102" s="33"/>
      <c r="AQ102" s="33"/>
      <c r="AR102" s="33"/>
      <c r="AS102" s="33"/>
      <c r="AT102" s="33"/>
      <c r="AU102" s="33"/>
      <c r="AV102" s="33"/>
      <c r="AW102" s="33">
        <v>0</v>
      </c>
      <c r="AX102" s="33"/>
      <c r="AY102" s="33"/>
      <c r="AZ102" s="33"/>
      <c r="BA102" s="33"/>
      <c r="BB102" s="33"/>
      <c r="BC102" s="33"/>
      <c r="BD102" s="33"/>
      <c r="BE102" s="33">
        <f t="shared" si="5"/>
        <v>119.48</v>
      </c>
      <c r="BF102" s="33"/>
      <c r="BG102" s="33"/>
      <c r="BH102" s="33"/>
      <c r="BI102" s="33"/>
      <c r="BJ102" s="33"/>
      <c r="BK102" s="33"/>
      <c r="BL102" s="33"/>
    </row>
    <row r="103" spans="1:64" s="5" customFormat="1" ht="12.75" customHeight="1">
      <c r="A103" s="22"/>
      <c r="B103" s="22"/>
      <c r="C103" s="22"/>
      <c r="D103" s="22"/>
      <c r="E103" s="22"/>
      <c r="F103" s="22"/>
      <c r="G103" s="23" t="s">
        <v>71</v>
      </c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5"/>
      <c r="Z103" s="26"/>
      <c r="AA103" s="26"/>
      <c r="AB103" s="26"/>
      <c r="AC103" s="26"/>
      <c r="AD103" s="26"/>
      <c r="AE103" s="23"/>
      <c r="AF103" s="24"/>
      <c r="AG103" s="24"/>
      <c r="AH103" s="24"/>
      <c r="AI103" s="24"/>
      <c r="AJ103" s="24"/>
      <c r="AK103" s="24"/>
      <c r="AL103" s="24"/>
      <c r="AM103" s="24"/>
      <c r="AN103" s="25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>
        <f t="shared" si="5"/>
        <v>0</v>
      </c>
      <c r="BF103" s="27"/>
      <c r="BG103" s="27"/>
      <c r="BH103" s="27"/>
      <c r="BI103" s="27"/>
      <c r="BJ103" s="27"/>
      <c r="BK103" s="27"/>
      <c r="BL103" s="27"/>
    </row>
    <row r="104" spans="1:64" ht="12" customHeight="1">
      <c r="A104" s="28"/>
      <c r="B104" s="28"/>
      <c r="C104" s="28"/>
      <c r="D104" s="28"/>
      <c r="E104" s="28"/>
      <c r="F104" s="28"/>
      <c r="G104" s="29" t="s">
        <v>93</v>
      </c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1"/>
      <c r="Z104" s="32" t="s">
        <v>72</v>
      </c>
      <c r="AA104" s="32"/>
      <c r="AB104" s="32"/>
      <c r="AC104" s="32"/>
      <c r="AD104" s="32"/>
      <c r="AE104" s="29" t="s">
        <v>73</v>
      </c>
      <c r="AF104" s="30"/>
      <c r="AG104" s="30"/>
      <c r="AH104" s="30"/>
      <c r="AI104" s="30"/>
      <c r="AJ104" s="30"/>
      <c r="AK104" s="30"/>
      <c r="AL104" s="30"/>
      <c r="AM104" s="30"/>
      <c r="AN104" s="31"/>
      <c r="AO104" s="33">
        <v>100</v>
      </c>
      <c r="AP104" s="33"/>
      <c r="AQ104" s="33"/>
      <c r="AR104" s="33"/>
      <c r="AS104" s="33"/>
      <c r="AT104" s="33"/>
      <c r="AU104" s="33"/>
      <c r="AV104" s="33"/>
      <c r="AW104" s="33">
        <v>0</v>
      </c>
      <c r="AX104" s="33"/>
      <c r="AY104" s="33"/>
      <c r="AZ104" s="33"/>
      <c r="BA104" s="33"/>
      <c r="BB104" s="33"/>
      <c r="BC104" s="33"/>
      <c r="BD104" s="33"/>
      <c r="BE104" s="33">
        <f t="shared" si="5"/>
        <v>100</v>
      </c>
      <c r="BF104" s="33"/>
      <c r="BG104" s="33"/>
      <c r="BH104" s="33"/>
      <c r="BI104" s="33"/>
      <c r="BJ104" s="33"/>
      <c r="BK104" s="33"/>
      <c r="BL104" s="33"/>
    </row>
    <row r="105" spans="1:64" ht="12.75" hidden="1" customHeight="1">
      <c r="A105" s="3"/>
      <c r="B105" s="3"/>
      <c r="C105" s="3"/>
      <c r="D105" s="3"/>
      <c r="E105" s="3"/>
      <c r="F105" s="3"/>
      <c r="G105" s="19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1"/>
      <c r="AA105" s="21"/>
      <c r="AB105" s="21"/>
      <c r="AC105" s="21"/>
      <c r="AD105" s="21"/>
      <c r="AE105" s="19"/>
      <c r="AF105" s="20"/>
      <c r="AG105" s="20"/>
      <c r="AH105" s="20"/>
      <c r="AI105" s="20"/>
      <c r="AJ105" s="20"/>
      <c r="AK105" s="20"/>
      <c r="AL105" s="20"/>
      <c r="AM105" s="20"/>
      <c r="AN105" s="20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</row>
    <row r="106" spans="1:64" ht="12.75" hidden="1" customHeight="1">
      <c r="A106" s="3"/>
      <c r="B106" s="3"/>
      <c r="C106" s="3"/>
      <c r="D106" s="3"/>
      <c r="E106" s="3"/>
      <c r="F106" s="3"/>
      <c r="G106" s="19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1"/>
      <c r="AA106" s="21"/>
      <c r="AB106" s="21"/>
      <c r="AC106" s="21"/>
      <c r="AD106" s="21"/>
      <c r="AE106" s="19"/>
      <c r="AF106" s="20"/>
      <c r="AG106" s="20"/>
      <c r="AH106" s="20"/>
      <c r="AI106" s="20"/>
      <c r="AJ106" s="20"/>
      <c r="AK106" s="20"/>
      <c r="AL106" s="20"/>
      <c r="AM106" s="20"/>
      <c r="AN106" s="20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</row>
    <row r="107" spans="1:64" ht="12.75" hidden="1" customHeight="1">
      <c r="A107" s="3"/>
      <c r="B107" s="3"/>
      <c r="C107" s="3"/>
      <c r="D107" s="3"/>
      <c r="E107" s="3"/>
      <c r="F107" s="3"/>
      <c r="G107" s="19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1"/>
      <c r="AA107" s="21"/>
      <c r="AB107" s="21"/>
      <c r="AC107" s="21"/>
      <c r="AD107" s="21"/>
      <c r="AE107" s="19"/>
      <c r="AF107" s="20"/>
      <c r="AG107" s="20"/>
      <c r="AH107" s="20"/>
      <c r="AI107" s="20"/>
      <c r="AJ107" s="20"/>
      <c r="AK107" s="20"/>
      <c r="AL107" s="20"/>
      <c r="AM107" s="20"/>
      <c r="AN107" s="20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</row>
    <row r="108" spans="1:64" ht="12.75" hidden="1" customHeight="1">
      <c r="A108" s="3"/>
      <c r="B108" s="3"/>
      <c r="C108" s="3"/>
      <c r="D108" s="3"/>
      <c r="E108" s="3"/>
      <c r="F108" s="3"/>
      <c r="G108" s="19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1"/>
      <c r="AA108" s="21"/>
      <c r="AB108" s="21"/>
      <c r="AC108" s="21"/>
      <c r="AD108" s="21"/>
      <c r="AE108" s="19"/>
      <c r="AF108" s="20"/>
      <c r="AG108" s="20"/>
      <c r="AH108" s="20"/>
      <c r="AI108" s="20"/>
      <c r="AJ108" s="20"/>
      <c r="AK108" s="20"/>
      <c r="AL108" s="20"/>
      <c r="AM108" s="20"/>
      <c r="AN108" s="20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</row>
    <row r="109" spans="1:64" ht="12.75" hidden="1" customHeight="1">
      <c r="A109" s="3"/>
      <c r="B109" s="3"/>
      <c r="C109" s="3"/>
      <c r="D109" s="3"/>
      <c r="E109" s="3"/>
      <c r="F109" s="3"/>
      <c r="G109" s="19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1"/>
      <c r="AA109" s="21"/>
      <c r="AB109" s="21"/>
      <c r="AC109" s="21"/>
      <c r="AD109" s="21"/>
      <c r="AE109" s="19"/>
      <c r="AF109" s="20"/>
      <c r="AG109" s="20"/>
      <c r="AH109" s="20"/>
      <c r="AI109" s="20"/>
      <c r="AJ109" s="20"/>
      <c r="AK109" s="20"/>
      <c r="AL109" s="20"/>
      <c r="AM109" s="20"/>
      <c r="AN109" s="20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</row>
    <row r="110" spans="1:64" ht="12.75" hidden="1" customHeight="1">
      <c r="A110" s="3"/>
      <c r="B110" s="3"/>
      <c r="C110" s="3"/>
      <c r="D110" s="3"/>
      <c r="E110" s="3"/>
      <c r="F110" s="3"/>
      <c r="G110" s="19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1"/>
      <c r="AA110" s="21"/>
      <c r="AB110" s="21"/>
      <c r="AC110" s="21"/>
      <c r="AD110" s="21"/>
      <c r="AE110" s="19"/>
      <c r="AF110" s="20"/>
      <c r="AG110" s="20"/>
      <c r="AH110" s="20"/>
      <c r="AI110" s="20"/>
      <c r="AJ110" s="20"/>
      <c r="AK110" s="20"/>
      <c r="AL110" s="20"/>
      <c r="AM110" s="20"/>
      <c r="AN110" s="20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</row>
    <row r="111" spans="1:64" hidden="1"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</row>
    <row r="112" spans="1:64" ht="15.75" customHeight="1">
      <c r="A112" s="42">
        <v>4</v>
      </c>
      <c r="B112" s="42"/>
      <c r="C112" s="42"/>
      <c r="D112" s="42"/>
      <c r="E112" s="42"/>
      <c r="F112" s="42"/>
      <c r="G112" s="43" t="str">
        <f>D52</f>
        <v>Капітальний  ремонт   вуличного   освітлення</v>
      </c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5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</row>
    <row r="113" spans="1:79" ht="12.75" hidden="1" customHeight="1">
      <c r="A113" s="28" t="s">
        <v>55</v>
      </c>
      <c r="B113" s="28"/>
      <c r="C113" s="28"/>
      <c r="D113" s="28"/>
      <c r="E113" s="28"/>
      <c r="F113" s="28"/>
      <c r="G113" s="46" t="s">
        <v>16</v>
      </c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8"/>
      <c r="Z113" s="28" t="s">
        <v>28</v>
      </c>
      <c r="AA113" s="28"/>
      <c r="AB113" s="28"/>
      <c r="AC113" s="28"/>
      <c r="AD113" s="28"/>
      <c r="AE113" s="49" t="s">
        <v>53</v>
      </c>
      <c r="AF113" s="49"/>
      <c r="AG113" s="49"/>
      <c r="AH113" s="49"/>
      <c r="AI113" s="49"/>
      <c r="AJ113" s="49"/>
      <c r="AK113" s="49"/>
      <c r="AL113" s="49"/>
      <c r="AM113" s="49"/>
      <c r="AN113" s="46"/>
      <c r="AO113" s="50" t="s">
        <v>17</v>
      </c>
      <c r="AP113" s="50"/>
      <c r="AQ113" s="50"/>
      <c r="AR113" s="50"/>
      <c r="AS113" s="50"/>
      <c r="AT113" s="50"/>
      <c r="AU113" s="50"/>
      <c r="AV113" s="50"/>
      <c r="AW113" s="50" t="s">
        <v>52</v>
      </c>
      <c r="AX113" s="50"/>
      <c r="AY113" s="50"/>
      <c r="AZ113" s="50"/>
      <c r="BA113" s="50"/>
      <c r="BB113" s="50"/>
      <c r="BC113" s="50"/>
      <c r="BD113" s="50"/>
      <c r="BE113" s="50" t="s">
        <v>19</v>
      </c>
      <c r="BF113" s="50"/>
      <c r="BG113" s="50"/>
      <c r="BH113" s="50"/>
      <c r="BI113" s="50"/>
      <c r="BJ113" s="50"/>
      <c r="BK113" s="50"/>
      <c r="BL113" s="50"/>
      <c r="CA113" s="1" t="s">
        <v>26</v>
      </c>
    </row>
    <row r="114" spans="1:79" s="5" customFormat="1" ht="12.75" customHeight="1">
      <c r="A114" s="22"/>
      <c r="B114" s="22"/>
      <c r="C114" s="22"/>
      <c r="D114" s="22"/>
      <c r="E114" s="22"/>
      <c r="F114" s="22"/>
      <c r="G114" s="36" t="s">
        <v>57</v>
      </c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8"/>
      <c r="Z114" s="26"/>
      <c r="AA114" s="26"/>
      <c r="AB114" s="26"/>
      <c r="AC114" s="26"/>
      <c r="AD114" s="26"/>
      <c r="AE114" s="34"/>
      <c r="AF114" s="34"/>
      <c r="AG114" s="34"/>
      <c r="AH114" s="34"/>
      <c r="AI114" s="34"/>
      <c r="AJ114" s="34"/>
      <c r="AK114" s="34"/>
      <c r="AL114" s="34"/>
      <c r="AM114" s="34"/>
      <c r="AN114" s="35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>
        <f t="shared" ref="BE114:BE123" si="6">AO114+AW114</f>
        <v>0</v>
      </c>
      <c r="BF114" s="27"/>
      <c r="BG114" s="27"/>
      <c r="BH114" s="27"/>
      <c r="BI114" s="27"/>
      <c r="BJ114" s="27"/>
      <c r="BK114" s="27"/>
      <c r="BL114" s="27"/>
      <c r="CA114" s="5" t="s">
        <v>27</v>
      </c>
    </row>
    <row r="115" spans="1:79" ht="12.75" customHeight="1">
      <c r="A115" s="28"/>
      <c r="B115" s="28"/>
      <c r="C115" s="28"/>
      <c r="D115" s="28"/>
      <c r="E115" s="28"/>
      <c r="F115" s="28"/>
      <c r="G115" s="29" t="s">
        <v>109</v>
      </c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1"/>
      <c r="Z115" s="32" t="s">
        <v>70</v>
      </c>
      <c r="AA115" s="32"/>
      <c r="AB115" s="32"/>
      <c r="AC115" s="32"/>
      <c r="AD115" s="32"/>
      <c r="AE115" s="39" t="s">
        <v>59</v>
      </c>
      <c r="AF115" s="39"/>
      <c r="AG115" s="39"/>
      <c r="AH115" s="39"/>
      <c r="AI115" s="39"/>
      <c r="AJ115" s="39"/>
      <c r="AK115" s="39"/>
      <c r="AL115" s="39"/>
      <c r="AM115" s="39"/>
      <c r="AN115" s="40"/>
      <c r="AO115" s="33">
        <f>AC70</f>
        <v>0</v>
      </c>
      <c r="AP115" s="33"/>
      <c r="AQ115" s="33"/>
      <c r="AR115" s="33"/>
      <c r="AS115" s="33"/>
      <c r="AT115" s="33"/>
      <c r="AU115" s="33"/>
      <c r="AV115" s="33"/>
      <c r="AW115" s="33">
        <v>194805</v>
      </c>
      <c r="AX115" s="33"/>
      <c r="AY115" s="33"/>
      <c r="AZ115" s="33"/>
      <c r="BA115" s="33"/>
      <c r="BB115" s="33"/>
      <c r="BC115" s="33"/>
      <c r="BD115" s="33"/>
      <c r="BE115" s="41">
        <f t="shared" si="6"/>
        <v>194805</v>
      </c>
      <c r="BF115" s="41"/>
      <c r="BG115" s="41"/>
      <c r="BH115" s="41"/>
      <c r="BI115" s="41"/>
      <c r="BJ115" s="41"/>
      <c r="BK115" s="41"/>
      <c r="BL115" s="41"/>
    </row>
    <row r="116" spans="1:79" s="5" customFormat="1" ht="12.75" customHeight="1">
      <c r="A116" s="22"/>
      <c r="B116" s="22"/>
      <c r="C116" s="22"/>
      <c r="D116" s="22"/>
      <c r="E116" s="22"/>
      <c r="F116" s="22"/>
      <c r="G116" s="23" t="s">
        <v>60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5"/>
      <c r="Z116" s="26"/>
      <c r="AA116" s="26"/>
      <c r="AB116" s="26"/>
      <c r="AC116" s="26"/>
      <c r="AD116" s="26"/>
      <c r="AE116" s="34"/>
      <c r="AF116" s="34"/>
      <c r="AG116" s="34"/>
      <c r="AH116" s="34"/>
      <c r="AI116" s="34"/>
      <c r="AJ116" s="34"/>
      <c r="AK116" s="34"/>
      <c r="AL116" s="34"/>
      <c r="AM116" s="34"/>
      <c r="AN116" s="35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>
        <f t="shared" si="6"/>
        <v>0</v>
      </c>
      <c r="BF116" s="27"/>
      <c r="BG116" s="27"/>
      <c r="BH116" s="27"/>
      <c r="BI116" s="27"/>
      <c r="BJ116" s="27"/>
      <c r="BK116" s="27"/>
      <c r="BL116" s="27"/>
    </row>
    <row r="117" spans="1:79" ht="11.25" customHeight="1">
      <c r="A117" s="28"/>
      <c r="B117" s="28"/>
      <c r="C117" s="28"/>
      <c r="D117" s="28"/>
      <c r="E117" s="28"/>
      <c r="F117" s="28"/>
      <c r="G117" s="29" t="s">
        <v>110</v>
      </c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1"/>
      <c r="Z117" s="32" t="s">
        <v>62</v>
      </c>
      <c r="AA117" s="32"/>
      <c r="AB117" s="32"/>
      <c r="AC117" s="32"/>
      <c r="AD117" s="32"/>
      <c r="AE117" s="29" t="s">
        <v>63</v>
      </c>
      <c r="AF117" s="30"/>
      <c r="AG117" s="30"/>
      <c r="AH117" s="30"/>
      <c r="AI117" s="30"/>
      <c r="AJ117" s="30"/>
      <c r="AK117" s="30"/>
      <c r="AL117" s="30"/>
      <c r="AM117" s="30"/>
      <c r="AN117" s="31"/>
      <c r="AO117" s="33"/>
      <c r="AP117" s="33"/>
      <c r="AQ117" s="33"/>
      <c r="AR117" s="33"/>
      <c r="AS117" s="33"/>
      <c r="AT117" s="33"/>
      <c r="AU117" s="33"/>
      <c r="AV117" s="33"/>
      <c r="AW117" s="33">
        <v>3</v>
      </c>
      <c r="AX117" s="33"/>
      <c r="AY117" s="33"/>
      <c r="AZ117" s="33"/>
      <c r="BA117" s="33"/>
      <c r="BB117" s="33"/>
      <c r="BC117" s="33"/>
      <c r="BD117" s="33"/>
      <c r="BE117" s="33">
        <f t="shared" si="6"/>
        <v>3</v>
      </c>
      <c r="BF117" s="33"/>
      <c r="BG117" s="33"/>
      <c r="BH117" s="33"/>
      <c r="BI117" s="33"/>
      <c r="BJ117" s="33"/>
      <c r="BK117" s="33"/>
      <c r="BL117" s="33"/>
    </row>
    <row r="118" spans="1:79" ht="12.75" hidden="1" customHeight="1">
      <c r="A118" s="28"/>
      <c r="B118" s="28"/>
      <c r="C118" s="28"/>
      <c r="D118" s="28"/>
      <c r="E118" s="28"/>
      <c r="F118" s="28"/>
      <c r="G118" s="29" t="s">
        <v>64</v>
      </c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1"/>
      <c r="Z118" s="32" t="s">
        <v>65</v>
      </c>
      <c r="AA118" s="32"/>
      <c r="AB118" s="32"/>
      <c r="AC118" s="32"/>
      <c r="AD118" s="32"/>
      <c r="AE118" s="29" t="s">
        <v>63</v>
      </c>
      <c r="AF118" s="30"/>
      <c r="AG118" s="30"/>
      <c r="AH118" s="30"/>
      <c r="AI118" s="30"/>
      <c r="AJ118" s="30"/>
      <c r="AK118" s="30"/>
      <c r="AL118" s="30"/>
      <c r="AM118" s="30"/>
      <c r="AN118" s="31"/>
      <c r="AO118" s="33">
        <v>1354</v>
      </c>
      <c r="AP118" s="33"/>
      <c r="AQ118" s="33"/>
      <c r="AR118" s="33"/>
      <c r="AS118" s="33"/>
      <c r="AT118" s="33"/>
      <c r="AU118" s="33"/>
      <c r="AV118" s="33"/>
      <c r="AW118" s="33">
        <v>0</v>
      </c>
      <c r="AX118" s="33"/>
      <c r="AY118" s="33"/>
      <c r="AZ118" s="33"/>
      <c r="BA118" s="33"/>
      <c r="BB118" s="33"/>
      <c r="BC118" s="33"/>
      <c r="BD118" s="33"/>
      <c r="BE118" s="33">
        <f t="shared" si="6"/>
        <v>1354</v>
      </c>
      <c r="BF118" s="33"/>
      <c r="BG118" s="33"/>
      <c r="BH118" s="33"/>
      <c r="BI118" s="33"/>
      <c r="BJ118" s="33"/>
      <c r="BK118" s="33"/>
      <c r="BL118" s="33"/>
    </row>
    <row r="119" spans="1:79" s="5" customFormat="1" ht="12.75" customHeight="1">
      <c r="A119" s="22"/>
      <c r="B119" s="22"/>
      <c r="C119" s="22"/>
      <c r="D119" s="22"/>
      <c r="E119" s="22"/>
      <c r="F119" s="22"/>
      <c r="G119" s="23" t="s">
        <v>66</v>
      </c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5"/>
      <c r="Z119" s="26"/>
      <c r="AA119" s="26"/>
      <c r="AB119" s="26"/>
      <c r="AC119" s="26"/>
      <c r="AD119" s="26"/>
      <c r="AE119" s="23"/>
      <c r="AF119" s="24"/>
      <c r="AG119" s="24"/>
      <c r="AH119" s="24"/>
      <c r="AI119" s="24"/>
      <c r="AJ119" s="24"/>
      <c r="AK119" s="24"/>
      <c r="AL119" s="24"/>
      <c r="AM119" s="24"/>
      <c r="AN119" s="25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>
        <f t="shared" si="6"/>
        <v>0</v>
      </c>
      <c r="BF119" s="27"/>
      <c r="BG119" s="27"/>
      <c r="BH119" s="27"/>
      <c r="BI119" s="27"/>
      <c r="BJ119" s="27"/>
      <c r="BK119" s="27"/>
      <c r="BL119" s="27"/>
    </row>
    <row r="120" spans="1:79" ht="15" customHeight="1">
      <c r="A120" s="28"/>
      <c r="B120" s="28"/>
      <c r="C120" s="28"/>
      <c r="D120" s="28"/>
      <c r="E120" s="28"/>
      <c r="F120" s="28"/>
      <c r="G120" s="29" t="s">
        <v>111</v>
      </c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1"/>
      <c r="Z120" s="32" t="s">
        <v>58</v>
      </c>
      <c r="AA120" s="32"/>
      <c r="AB120" s="32"/>
      <c r="AC120" s="32"/>
      <c r="AD120" s="32"/>
      <c r="AE120" s="29" t="s">
        <v>68</v>
      </c>
      <c r="AF120" s="30"/>
      <c r="AG120" s="30"/>
      <c r="AH120" s="30"/>
      <c r="AI120" s="30"/>
      <c r="AJ120" s="30"/>
      <c r="AK120" s="30"/>
      <c r="AL120" s="30"/>
      <c r="AM120" s="30"/>
      <c r="AN120" s="31"/>
      <c r="AO120" s="33"/>
      <c r="AP120" s="33"/>
      <c r="AQ120" s="33"/>
      <c r="AR120" s="33"/>
      <c r="AS120" s="33"/>
      <c r="AT120" s="33"/>
      <c r="AU120" s="33"/>
      <c r="AV120" s="33"/>
      <c r="AW120" s="33">
        <f>AW115/AW117</f>
        <v>64935</v>
      </c>
      <c r="AX120" s="33"/>
      <c r="AY120" s="33"/>
      <c r="AZ120" s="33"/>
      <c r="BA120" s="33"/>
      <c r="BB120" s="33"/>
      <c r="BC120" s="33"/>
      <c r="BD120" s="33"/>
      <c r="BE120" s="33">
        <f t="shared" si="6"/>
        <v>64935</v>
      </c>
      <c r="BF120" s="33"/>
      <c r="BG120" s="33"/>
      <c r="BH120" s="33"/>
      <c r="BI120" s="33"/>
      <c r="BJ120" s="33"/>
      <c r="BK120" s="33"/>
      <c r="BL120" s="33"/>
    </row>
    <row r="121" spans="1:79" ht="0.75" hidden="1" customHeight="1">
      <c r="A121" s="28"/>
      <c r="B121" s="28"/>
      <c r="C121" s="28"/>
      <c r="D121" s="28"/>
      <c r="E121" s="28"/>
      <c r="F121" s="28"/>
      <c r="G121" s="29" t="s">
        <v>69</v>
      </c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1"/>
      <c r="Z121" s="32" t="s">
        <v>70</v>
      </c>
      <c r="AA121" s="32"/>
      <c r="AB121" s="32"/>
      <c r="AC121" s="32"/>
      <c r="AD121" s="32"/>
      <c r="AE121" s="29" t="s">
        <v>68</v>
      </c>
      <c r="AF121" s="30"/>
      <c r="AG121" s="30"/>
      <c r="AH121" s="30"/>
      <c r="AI121" s="30"/>
      <c r="AJ121" s="30"/>
      <c r="AK121" s="30"/>
      <c r="AL121" s="30"/>
      <c r="AM121" s="30"/>
      <c r="AN121" s="31"/>
      <c r="AO121" s="33">
        <v>119.48</v>
      </c>
      <c r="AP121" s="33"/>
      <c r="AQ121" s="33"/>
      <c r="AR121" s="33"/>
      <c r="AS121" s="33"/>
      <c r="AT121" s="33"/>
      <c r="AU121" s="33"/>
      <c r="AV121" s="33"/>
      <c r="AW121" s="33">
        <v>0</v>
      </c>
      <c r="AX121" s="33"/>
      <c r="AY121" s="33"/>
      <c r="AZ121" s="33"/>
      <c r="BA121" s="33"/>
      <c r="BB121" s="33"/>
      <c r="BC121" s="33"/>
      <c r="BD121" s="33"/>
      <c r="BE121" s="33">
        <f t="shared" si="6"/>
        <v>119.48</v>
      </c>
      <c r="BF121" s="33"/>
      <c r="BG121" s="33"/>
      <c r="BH121" s="33"/>
      <c r="BI121" s="33"/>
      <c r="BJ121" s="33"/>
      <c r="BK121" s="33"/>
      <c r="BL121" s="33"/>
    </row>
    <row r="122" spans="1:79" s="5" customFormat="1" ht="12.75" customHeight="1">
      <c r="A122" s="22"/>
      <c r="B122" s="22"/>
      <c r="C122" s="22"/>
      <c r="D122" s="22"/>
      <c r="E122" s="22"/>
      <c r="F122" s="22"/>
      <c r="G122" s="23" t="s">
        <v>71</v>
      </c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5"/>
      <c r="Z122" s="26"/>
      <c r="AA122" s="26"/>
      <c r="AB122" s="26"/>
      <c r="AC122" s="26"/>
      <c r="AD122" s="26"/>
      <c r="AE122" s="23"/>
      <c r="AF122" s="24"/>
      <c r="AG122" s="24"/>
      <c r="AH122" s="24"/>
      <c r="AI122" s="24"/>
      <c r="AJ122" s="24"/>
      <c r="AK122" s="24"/>
      <c r="AL122" s="24"/>
      <c r="AM122" s="24"/>
      <c r="AN122" s="25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>
        <f t="shared" si="6"/>
        <v>0</v>
      </c>
      <c r="BF122" s="27"/>
      <c r="BG122" s="27"/>
      <c r="BH122" s="27"/>
      <c r="BI122" s="27"/>
      <c r="BJ122" s="27"/>
      <c r="BK122" s="27"/>
      <c r="BL122" s="27"/>
    </row>
    <row r="123" spans="1:79" ht="12" customHeight="1">
      <c r="A123" s="28"/>
      <c r="B123" s="28"/>
      <c r="C123" s="28"/>
      <c r="D123" s="28"/>
      <c r="E123" s="28"/>
      <c r="F123" s="28"/>
      <c r="G123" s="29" t="s">
        <v>93</v>
      </c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1"/>
      <c r="Z123" s="32" t="s">
        <v>72</v>
      </c>
      <c r="AA123" s="32"/>
      <c r="AB123" s="32"/>
      <c r="AC123" s="32"/>
      <c r="AD123" s="32"/>
      <c r="AE123" s="29" t="s">
        <v>73</v>
      </c>
      <c r="AF123" s="30"/>
      <c r="AG123" s="30"/>
      <c r="AH123" s="30"/>
      <c r="AI123" s="30"/>
      <c r="AJ123" s="30"/>
      <c r="AK123" s="30"/>
      <c r="AL123" s="30"/>
      <c r="AM123" s="30"/>
      <c r="AN123" s="31"/>
      <c r="AO123" s="33"/>
      <c r="AP123" s="33"/>
      <c r="AQ123" s="33"/>
      <c r="AR123" s="33"/>
      <c r="AS123" s="33"/>
      <c r="AT123" s="33"/>
      <c r="AU123" s="33"/>
      <c r="AV123" s="33"/>
      <c r="AW123" s="33">
        <v>100</v>
      </c>
      <c r="AX123" s="33"/>
      <c r="AY123" s="33"/>
      <c r="AZ123" s="33"/>
      <c r="BA123" s="33"/>
      <c r="BB123" s="33"/>
      <c r="BC123" s="33"/>
      <c r="BD123" s="33"/>
      <c r="BE123" s="33">
        <f t="shared" si="6"/>
        <v>100</v>
      </c>
      <c r="BF123" s="33"/>
      <c r="BG123" s="33"/>
      <c r="BH123" s="33"/>
      <c r="BI123" s="33"/>
      <c r="BJ123" s="33"/>
      <c r="BK123" s="33"/>
      <c r="BL123" s="33"/>
    </row>
    <row r="124" spans="1:79" ht="15.75" customHeight="1">
      <c r="A124" s="42">
        <v>5</v>
      </c>
      <c r="B124" s="42"/>
      <c r="C124" s="42"/>
      <c r="D124" s="42"/>
      <c r="E124" s="42"/>
      <c r="F124" s="42"/>
      <c r="G124" s="43" t="str">
        <f>D53</f>
        <v>Поточний  ремонт   доріг</v>
      </c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5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</row>
    <row r="125" spans="1:79" ht="12.75" hidden="1" customHeight="1">
      <c r="A125" s="28" t="s">
        <v>55</v>
      </c>
      <c r="B125" s="28"/>
      <c r="C125" s="28"/>
      <c r="D125" s="28"/>
      <c r="E125" s="28"/>
      <c r="F125" s="28"/>
      <c r="G125" s="46" t="s">
        <v>16</v>
      </c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8"/>
      <c r="Z125" s="28" t="s">
        <v>28</v>
      </c>
      <c r="AA125" s="28"/>
      <c r="AB125" s="28"/>
      <c r="AC125" s="28"/>
      <c r="AD125" s="28"/>
      <c r="AE125" s="49" t="s">
        <v>53</v>
      </c>
      <c r="AF125" s="49"/>
      <c r="AG125" s="49"/>
      <c r="AH125" s="49"/>
      <c r="AI125" s="49"/>
      <c r="AJ125" s="49"/>
      <c r="AK125" s="49"/>
      <c r="AL125" s="49"/>
      <c r="AM125" s="49"/>
      <c r="AN125" s="46"/>
      <c r="AO125" s="50" t="s">
        <v>17</v>
      </c>
      <c r="AP125" s="50"/>
      <c r="AQ125" s="50"/>
      <c r="AR125" s="50"/>
      <c r="AS125" s="50"/>
      <c r="AT125" s="50"/>
      <c r="AU125" s="50"/>
      <c r="AV125" s="50"/>
      <c r="AW125" s="50" t="s">
        <v>52</v>
      </c>
      <c r="AX125" s="50"/>
      <c r="AY125" s="50"/>
      <c r="AZ125" s="50"/>
      <c r="BA125" s="50"/>
      <c r="BB125" s="50"/>
      <c r="BC125" s="50"/>
      <c r="BD125" s="50"/>
      <c r="BE125" s="50" t="s">
        <v>19</v>
      </c>
      <c r="BF125" s="50"/>
      <c r="BG125" s="50"/>
      <c r="BH125" s="50"/>
      <c r="BI125" s="50"/>
      <c r="BJ125" s="50"/>
      <c r="BK125" s="50"/>
      <c r="BL125" s="50"/>
      <c r="CA125" s="1" t="s">
        <v>26</v>
      </c>
    </row>
    <row r="126" spans="1:79" s="5" customFormat="1" ht="12.75" customHeight="1">
      <c r="A126" s="22"/>
      <c r="B126" s="22"/>
      <c r="C126" s="22"/>
      <c r="D126" s="22"/>
      <c r="E126" s="22"/>
      <c r="F126" s="22"/>
      <c r="G126" s="36" t="s">
        <v>57</v>
      </c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8"/>
      <c r="Z126" s="26"/>
      <c r="AA126" s="26"/>
      <c r="AB126" s="26"/>
      <c r="AC126" s="26"/>
      <c r="AD126" s="26"/>
      <c r="AE126" s="34"/>
      <c r="AF126" s="34"/>
      <c r="AG126" s="34"/>
      <c r="AH126" s="34"/>
      <c r="AI126" s="34"/>
      <c r="AJ126" s="34"/>
      <c r="AK126" s="34"/>
      <c r="AL126" s="34"/>
      <c r="AM126" s="34"/>
      <c r="AN126" s="35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>
        <f t="shared" ref="BE126:BE135" si="7">AO126+AW126</f>
        <v>0</v>
      </c>
      <c r="BF126" s="27"/>
      <c r="BG126" s="27"/>
      <c r="BH126" s="27"/>
      <c r="BI126" s="27"/>
      <c r="BJ126" s="27"/>
      <c r="BK126" s="27"/>
      <c r="BL126" s="27"/>
      <c r="CA126" s="5" t="s">
        <v>27</v>
      </c>
    </row>
    <row r="127" spans="1:79" ht="12.75" customHeight="1">
      <c r="A127" s="28"/>
      <c r="B127" s="28"/>
      <c r="C127" s="28"/>
      <c r="D127" s="28"/>
      <c r="E127" s="28"/>
      <c r="F127" s="28"/>
      <c r="G127" s="29" t="s">
        <v>112</v>
      </c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1"/>
      <c r="Z127" s="32" t="s">
        <v>70</v>
      </c>
      <c r="AA127" s="32"/>
      <c r="AB127" s="32"/>
      <c r="AC127" s="32"/>
      <c r="AD127" s="32"/>
      <c r="AE127" s="39" t="s">
        <v>59</v>
      </c>
      <c r="AF127" s="39"/>
      <c r="AG127" s="39"/>
      <c r="AH127" s="39"/>
      <c r="AI127" s="39"/>
      <c r="AJ127" s="39"/>
      <c r="AK127" s="39"/>
      <c r="AL127" s="39"/>
      <c r="AM127" s="39"/>
      <c r="AN127" s="40"/>
      <c r="AO127" s="33">
        <v>633243</v>
      </c>
      <c r="AP127" s="33"/>
      <c r="AQ127" s="33"/>
      <c r="AR127" s="33"/>
      <c r="AS127" s="33"/>
      <c r="AT127" s="33"/>
      <c r="AU127" s="33"/>
      <c r="AV127" s="33"/>
      <c r="AW127" s="33">
        <v>0</v>
      </c>
      <c r="AX127" s="33"/>
      <c r="AY127" s="33"/>
      <c r="AZ127" s="33"/>
      <c r="BA127" s="33"/>
      <c r="BB127" s="33"/>
      <c r="BC127" s="33"/>
      <c r="BD127" s="33"/>
      <c r="BE127" s="41">
        <f t="shared" si="7"/>
        <v>633243</v>
      </c>
      <c r="BF127" s="41"/>
      <c r="BG127" s="41"/>
      <c r="BH127" s="41"/>
      <c r="BI127" s="41"/>
      <c r="BJ127" s="41"/>
      <c r="BK127" s="41"/>
      <c r="BL127" s="41"/>
    </row>
    <row r="128" spans="1:79" s="5" customFormat="1" ht="12.75" customHeight="1">
      <c r="A128" s="22"/>
      <c r="B128" s="22"/>
      <c r="C128" s="22"/>
      <c r="D128" s="22"/>
      <c r="E128" s="22"/>
      <c r="F128" s="22"/>
      <c r="G128" s="23" t="s">
        <v>60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5"/>
      <c r="Z128" s="26"/>
      <c r="AA128" s="26"/>
      <c r="AB128" s="26"/>
      <c r="AC128" s="26"/>
      <c r="AD128" s="26"/>
      <c r="AE128" s="34"/>
      <c r="AF128" s="34"/>
      <c r="AG128" s="34"/>
      <c r="AH128" s="34"/>
      <c r="AI128" s="34"/>
      <c r="AJ128" s="34"/>
      <c r="AK128" s="34"/>
      <c r="AL128" s="34"/>
      <c r="AM128" s="34"/>
      <c r="AN128" s="35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>
        <f t="shared" si="7"/>
        <v>0</v>
      </c>
      <c r="BF128" s="27"/>
      <c r="BG128" s="27"/>
      <c r="BH128" s="27"/>
      <c r="BI128" s="27"/>
      <c r="BJ128" s="27"/>
      <c r="BK128" s="27"/>
      <c r="BL128" s="27"/>
    </row>
    <row r="129" spans="1:64" ht="11.25" customHeight="1">
      <c r="A129" s="28"/>
      <c r="B129" s="28"/>
      <c r="C129" s="28"/>
      <c r="D129" s="28"/>
      <c r="E129" s="28"/>
      <c r="F129" s="28"/>
      <c r="G129" s="29" t="s">
        <v>110</v>
      </c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1"/>
      <c r="Z129" s="32" t="s">
        <v>62</v>
      </c>
      <c r="AA129" s="32"/>
      <c r="AB129" s="32"/>
      <c r="AC129" s="32"/>
      <c r="AD129" s="32"/>
      <c r="AE129" s="29" t="s">
        <v>63</v>
      </c>
      <c r="AF129" s="30"/>
      <c r="AG129" s="30"/>
      <c r="AH129" s="30"/>
      <c r="AI129" s="30"/>
      <c r="AJ129" s="30"/>
      <c r="AK129" s="30"/>
      <c r="AL129" s="30"/>
      <c r="AM129" s="30"/>
      <c r="AN129" s="31"/>
      <c r="AO129" s="33">
        <v>2</v>
      </c>
      <c r="AP129" s="33"/>
      <c r="AQ129" s="33"/>
      <c r="AR129" s="33"/>
      <c r="AS129" s="33"/>
      <c r="AT129" s="33"/>
      <c r="AU129" s="33"/>
      <c r="AV129" s="33"/>
      <c r="AW129" s="33">
        <v>0</v>
      </c>
      <c r="AX129" s="33"/>
      <c r="AY129" s="33"/>
      <c r="AZ129" s="33"/>
      <c r="BA129" s="33"/>
      <c r="BB129" s="33"/>
      <c r="BC129" s="33"/>
      <c r="BD129" s="33"/>
      <c r="BE129" s="33">
        <f t="shared" si="7"/>
        <v>2</v>
      </c>
      <c r="BF129" s="33"/>
      <c r="BG129" s="33"/>
      <c r="BH129" s="33"/>
      <c r="BI129" s="33"/>
      <c r="BJ129" s="33"/>
      <c r="BK129" s="33"/>
      <c r="BL129" s="33"/>
    </row>
    <row r="130" spans="1:64" ht="12.75" hidden="1" customHeight="1">
      <c r="A130" s="28"/>
      <c r="B130" s="28"/>
      <c r="C130" s="28"/>
      <c r="D130" s="28"/>
      <c r="E130" s="28"/>
      <c r="F130" s="28"/>
      <c r="G130" s="29" t="s">
        <v>64</v>
      </c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1"/>
      <c r="Z130" s="32" t="s">
        <v>65</v>
      </c>
      <c r="AA130" s="32"/>
      <c r="AB130" s="32"/>
      <c r="AC130" s="32"/>
      <c r="AD130" s="32"/>
      <c r="AE130" s="29" t="s">
        <v>63</v>
      </c>
      <c r="AF130" s="30"/>
      <c r="AG130" s="30"/>
      <c r="AH130" s="30"/>
      <c r="AI130" s="30"/>
      <c r="AJ130" s="30"/>
      <c r="AK130" s="30"/>
      <c r="AL130" s="30"/>
      <c r="AM130" s="30"/>
      <c r="AN130" s="31"/>
      <c r="AO130" s="33">
        <v>1354</v>
      </c>
      <c r="AP130" s="33"/>
      <c r="AQ130" s="33"/>
      <c r="AR130" s="33"/>
      <c r="AS130" s="33"/>
      <c r="AT130" s="33"/>
      <c r="AU130" s="33"/>
      <c r="AV130" s="33"/>
      <c r="AW130" s="33">
        <v>0</v>
      </c>
      <c r="AX130" s="33"/>
      <c r="AY130" s="33"/>
      <c r="AZ130" s="33"/>
      <c r="BA130" s="33"/>
      <c r="BB130" s="33"/>
      <c r="BC130" s="33"/>
      <c r="BD130" s="33"/>
      <c r="BE130" s="33">
        <f t="shared" si="7"/>
        <v>1354</v>
      </c>
      <c r="BF130" s="33"/>
      <c r="BG130" s="33"/>
      <c r="BH130" s="33"/>
      <c r="BI130" s="33"/>
      <c r="BJ130" s="33"/>
      <c r="BK130" s="33"/>
      <c r="BL130" s="33"/>
    </row>
    <row r="131" spans="1:64" s="5" customFormat="1" ht="12.75" customHeight="1">
      <c r="A131" s="22"/>
      <c r="B131" s="22"/>
      <c r="C131" s="22"/>
      <c r="D131" s="22"/>
      <c r="E131" s="22"/>
      <c r="F131" s="22"/>
      <c r="G131" s="23" t="s">
        <v>66</v>
      </c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5"/>
      <c r="Z131" s="26"/>
      <c r="AA131" s="26"/>
      <c r="AB131" s="26"/>
      <c r="AC131" s="26"/>
      <c r="AD131" s="26"/>
      <c r="AE131" s="23"/>
      <c r="AF131" s="24"/>
      <c r="AG131" s="24"/>
      <c r="AH131" s="24"/>
      <c r="AI131" s="24"/>
      <c r="AJ131" s="24"/>
      <c r="AK131" s="24"/>
      <c r="AL131" s="24"/>
      <c r="AM131" s="24"/>
      <c r="AN131" s="25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>
        <f t="shared" si="7"/>
        <v>0</v>
      </c>
      <c r="BF131" s="27"/>
      <c r="BG131" s="27"/>
      <c r="BH131" s="27"/>
      <c r="BI131" s="27"/>
      <c r="BJ131" s="27"/>
      <c r="BK131" s="27"/>
      <c r="BL131" s="27"/>
    </row>
    <row r="132" spans="1:64" ht="15" customHeight="1">
      <c r="A132" s="28"/>
      <c r="B132" s="28"/>
      <c r="C132" s="28"/>
      <c r="D132" s="28"/>
      <c r="E132" s="28"/>
      <c r="F132" s="28"/>
      <c r="G132" s="29" t="s">
        <v>113</v>
      </c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1"/>
      <c r="Z132" s="32" t="s">
        <v>58</v>
      </c>
      <c r="AA132" s="32"/>
      <c r="AB132" s="32"/>
      <c r="AC132" s="32"/>
      <c r="AD132" s="32"/>
      <c r="AE132" s="29" t="s">
        <v>68</v>
      </c>
      <c r="AF132" s="30"/>
      <c r="AG132" s="30"/>
      <c r="AH132" s="30"/>
      <c r="AI132" s="30"/>
      <c r="AJ132" s="30"/>
      <c r="AK132" s="30"/>
      <c r="AL132" s="30"/>
      <c r="AM132" s="30"/>
      <c r="AN132" s="31"/>
      <c r="AO132" s="33">
        <f>AO127/AO129</f>
        <v>316621.5</v>
      </c>
      <c r="AP132" s="33"/>
      <c r="AQ132" s="33"/>
      <c r="AR132" s="33"/>
      <c r="AS132" s="33"/>
      <c r="AT132" s="33"/>
      <c r="AU132" s="33"/>
      <c r="AV132" s="33"/>
      <c r="AW132" s="33">
        <v>0</v>
      </c>
      <c r="AX132" s="33"/>
      <c r="AY132" s="33"/>
      <c r="AZ132" s="33"/>
      <c r="BA132" s="33"/>
      <c r="BB132" s="33"/>
      <c r="BC132" s="33"/>
      <c r="BD132" s="33"/>
      <c r="BE132" s="33">
        <f t="shared" si="7"/>
        <v>316621.5</v>
      </c>
      <c r="BF132" s="33"/>
      <c r="BG132" s="33"/>
      <c r="BH132" s="33"/>
      <c r="BI132" s="33"/>
      <c r="BJ132" s="33"/>
      <c r="BK132" s="33"/>
      <c r="BL132" s="33"/>
    </row>
    <row r="133" spans="1:64" ht="0.75" hidden="1" customHeight="1">
      <c r="A133" s="28"/>
      <c r="B133" s="28"/>
      <c r="C133" s="28"/>
      <c r="D133" s="28"/>
      <c r="E133" s="28"/>
      <c r="F133" s="28"/>
      <c r="G133" s="29" t="s">
        <v>69</v>
      </c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1"/>
      <c r="Z133" s="32" t="s">
        <v>70</v>
      </c>
      <c r="AA133" s="32"/>
      <c r="AB133" s="32"/>
      <c r="AC133" s="32"/>
      <c r="AD133" s="32"/>
      <c r="AE133" s="29" t="s">
        <v>68</v>
      </c>
      <c r="AF133" s="30"/>
      <c r="AG133" s="30"/>
      <c r="AH133" s="30"/>
      <c r="AI133" s="30"/>
      <c r="AJ133" s="30"/>
      <c r="AK133" s="30"/>
      <c r="AL133" s="30"/>
      <c r="AM133" s="30"/>
      <c r="AN133" s="31"/>
      <c r="AO133" s="33">
        <v>119.48</v>
      </c>
      <c r="AP133" s="33"/>
      <c r="AQ133" s="33"/>
      <c r="AR133" s="33"/>
      <c r="AS133" s="33"/>
      <c r="AT133" s="33"/>
      <c r="AU133" s="33"/>
      <c r="AV133" s="33"/>
      <c r="AW133" s="33">
        <v>0</v>
      </c>
      <c r="AX133" s="33"/>
      <c r="AY133" s="33"/>
      <c r="AZ133" s="33"/>
      <c r="BA133" s="33"/>
      <c r="BB133" s="33"/>
      <c r="BC133" s="33"/>
      <c r="BD133" s="33"/>
      <c r="BE133" s="33">
        <f t="shared" si="7"/>
        <v>119.48</v>
      </c>
      <c r="BF133" s="33"/>
      <c r="BG133" s="33"/>
      <c r="BH133" s="33"/>
      <c r="BI133" s="33"/>
      <c r="BJ133" s="33"/>
      <c r="BK133" s="33"/>
      <c r="BL133" s="33"/>
    </row>
    <row r="134" spans="1:64" s="5" customFormat="1" ht="12.75" customHeight="1">
      <c r="A134" s="22"/>
      <c r="B134" s="22"/>
      <c r="C134" s="22"/>
      <c r="D134" s="22"/>
      <c r="E134" s="22"/>
      <c r="F134" s="22"/>
      <c r="G134" s="23" t="s">
        <v>71</v>
      </c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5"/>
      <c r="Z134" s="26"/>
      <c r="AA134" s="26"/>
      <c r="AB134" s="26"/>
      <c r="AC134" s="26"/>
      <c r="AD134" s="26"/>
      <c r="AE134" s="23"/>
      <c r="AF134" s="24"/>
      <c r="AG134" s="24"/>
      <c r="AH134" s="24"/>
      <c r="AI134" s="24"/>
      <c r="AJ134" s="24"/>
      <c r="AK134" s="24"/>
      <c r="AL134" s="24"/>
      <c r="AM134" s="24"/>
      <c r="AN134" s="25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>
        <f t="shared" si="7"/>
        <v>0</v>
      </c>
      <c r="BF134" s="27"/>
      <c r="BG134" s="27"/>
      <c r="BH134" s="27"/>
      <c r="BI134" s="27"/>
      <c r="BJ134" s="27"/>
      <c r="BK134" s="27"/>
      <c r="BL134" s="27"/>
    </row>
    <row r="135" spans="1:64" ht="12" customHeight="1">
      <c r="A135" s="28"/>
      <c r="B135" s="28"/>
      <c r="C135" s="28"/>
      <c r="D135" s="28"/>
      <c r="E135" s="28"/>
      <c r="F135" s="28"/>
      <c r="G135" s="29" t="s">
        <v>93</v>
      </c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1"/>
      <c r="Z135" s="32" t="s">
        <v>72</v>
      </c>
      <c r="AA135" s="32"/>
      <c r="AB135" s="32"/>
      <c r="AC135" s="32"/>
      <c r="AD135" s="32"/>
      <c r="AE135" s="29" t="s">
        <v>73</v>
      </c>
      <c r="AF135" s="30"/>
      <c r="AG135" s="30"/>
      <c r="AH135" s="30"/>
      <c r="AI135" s="30"/>
      <c r="AJ135" s="30"/>
      <c r="AK135" s="30"/>
      <c r="AL135" s="30"/>
      <c r="AM135" s="30"/>
      <c r="AN135" s="31"/>
      <c r="AO135" s="33">
        <v>100</v>
      </c>
      <c r="AP135" s="33"/>
      <c r="AQ135" s="33"/>
      <c r="AR135" s="33"/>
      <c r="AS135" s="33"/>
      <c r="AT135" s="33"/>
      <c r="AU135" s="33"/>
      <c r="AV135" s="33"/>
      <c r="AW135" s="33">
        <v>0</v>
      </c>
      <c r="AX135" s="33"/>
      <c r="AY135" s="33"/>
      <c r="AZ135" s="33"/>
      <c r="BA135" s="33"/>
      <c r="BB135" s="33"/>
      <c r="BC135" s="33"/>
      <c r="BD135" s="33"/>
      <c r="BE135" s="33">
        <f t="shared" si="7"/>
        <v>100</v>
      </c>
      <c r="BF135" s="33"/>
      <c r="BG135" s="33"/>
      <c r="BH135" s="33"/>
      <c r="BI135" s="33"/>
      <c r="BJ135" s="33"/>
      <c r="BK135" s="33"/>
      <c r="BL135" s="33"/>
    </row>
    <row r="136" spans="1:64" ht="7.5" customHeight="1"/>
    <row r="137" spans="1:64" ht="16.5" customHeight="1">
      <c r="A137" s="92" t="s">
        <v>76</v>
      </c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  <c r="AJ137" s="93"/>
      <c r="AK137" s="93"/>
      <c r="AL137" s="93"/>
      <c r="AM137" s="93"/>
      <c r="AN137" s="6"/>
      <c r="AO137" s="94" t="s">
        <v>83</v>
      </c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</row>
    <row r="138" spans="1:64" ht="10.5" customHeight="1">
      <c r="W138" s="76" t="s">
        <v>13</v>
      </c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O138" s="76" t="s">
        <v>14</v>
      </c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</row>
    <row r="139" spans="1:64" ht="15.75" customHeight="1">
      <c r="A139" s="71" t="s">
        <v>9</v>
      </c>
      <c r="B139" s="71"/>
      <c r="C139" s="71"/>
      <c r="D139" s="71"/>
      <c r="E139" s="71"/>
      <c r="F139" s="71"/>
    </row>
    <row r="141" spans="1:64" ht="15.75" customHeight="1">
      <c r="A141" s="92" t="s">
        <v>77</v>
      </c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  <c r="AJ141" s="93"/>
      <c r="AK141" s="93"/>
      <c r="AL141" s="93"/>
      <c r="AM141" s="93"/>
      <c r="AN141" s="6"/>
      <c r="AO141" s="94" t="s">
        <v>78</v>
      </c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</row>
    <row r="142" spans="1:64">
      <c r="W142" s="76" t="s">
        <v>13</v>
      </c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O142" s="76" t="s">
        <v>14</v>
      </c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/>
      <c r="BE142" s="76"/>
      <c r="BF142" s="76"/>
      <c r="BG142" s="76"/>
    </row>
  </sheetData>
  <mergeCells count="589">
    <mergeCell ref="A103:F103"/>
    <mergeCell ref="G103:Y103"/>
    <mergeCell ref="Z103:AD103"/>
    <mergeCell ref="AE103:AN103"/>
    <mergeCell ref="AO103:AV103"/>
    <mergeCell ref="AW103:BD103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1:F101"/>
    <mergeCell ref="G101:Y101"/>
    <mergeCell ref="Z101:AD101"/>
    <mergeCell ref="AE101:AN101"/>
    <mergeCell ref="AO101:AV101"/>
    <mergeCell ref="AW101:BD101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99:F99"/>
    <mergeCell ref="G99:Y99"/>
    <mergeCell ref="Z99:AD99"/>
    <mergeCell ref="AE99:AN99"/>
    <mergeCell ref="AO99:AV99"/>
    <mergeCell ref="AW99:BD99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7:F97"/>
    <mergeCell ref="G97:Y97"/>
    <mergeCell ref="Z97:AD97"/>
    <mergeCell ref="AE97:AN97"/>
    <mergeCell ref="AO97:AV97"/>
    <mergeCell ref="AW97:BD97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5:F95"/>
    <mergeCell ref="G95:Y95"/>
    <mergeCell ref="Z95:AD95"/>
    <mergeCell ref="AE95:AN95"/>
    <mergeCell ref="AO95:AV95"/>
    <mergeCell ref="AW95:BD95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3:F93"/>
    <mergeCell ref="G93:Y93"/>
    <mergeCell ref="Z93:AD93"/>
    <mergeCell ref="AE93:AN93"/>
    <mergeCell ref="AO93:AV93"/>
    <mergeCell ref="AW93:BD93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88:F88"/>
    <mergeCell ref="G88:Y88"/>
    <mergeCell ref="Z88:AD88"/>
    <mergeCell ref="AE88:AN88"/>
    <mergeCell ref="AO88:AV88"/>
    <mergeCell ref="AW88:BD88"/>
    <mergeCell ref="BE88:BL88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9:BL89"/>
    <mergeCell ref="A85:F85"/>
    <mergeCell ref="G85:Y85"/>
    <mergeCell ref="Z85:AD85"/>
    <mergeCell ref="AE85:AN85"/>
    <mergeCell ref="AO85:AV85"/>
    <mergeCell ref="AW85:BD85"/>
    <mergeCell ref="BE85:BL85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6:BL86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O67:AV67"/>
    <mergeCell ref="AW67:BD67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79:F79"/>
    <mergeCell ref="G79:Y79"/>
    <mergeCell ref="Z79:AD79"/>
    <mergeCell ref="AE79:AN79"/>
    <mergeCell ref="AO79:AV79"/>
    <mergeCell ref="AW79:BD79"/>
    <mergeCell ref="BE79:BL79"/>
    <mergeCell ref="G68:Y68"/>
    <mergeCell ref="A68:F68"/>
    <mergeCell ref="Z68:AD68"/>
    <mergeCell ref="AE68:AN68"/>
    <mergeCell ref="AO68:AV68"/>
    <mergeCell ref="AW68:BD68"/>
    <mergeCell ref="BE68:BL68"/>
    <mergeCell ref="BE69:BL69"/>
    <mergeCell ref="A38:F38"/>
    <mergeCell ref="G38:BL38"/>
    <mergeCell ref="A39:F39"/>
    <mergeCell ref="G39:BL39"/>
    <mergeCell ref="A49:C49"/>
    <mergeCell ref="D49:AB49"/>
    <mergeCell ref="AC49:AJ49"/>
    <mergeCell ref="AK49:AR49"/>
    <mergeCell ref="AS49:AZ49"/>
    <mergeCell ref="BA49:BH49"/>
    <mergeCell ref="AC47:AJ47"/>
    <mergeCell ref="AC48:AJ48"/>
    <mergeCell ref="AK48:AR48"/>
    <mergeCell ref="AS48:AZ48"/>
    <mergeCell ref="AK45:AR46"/>
    <mergeCell ref="AS45:AZ46"/>
    <mergeCell ref="BE67:BL67"/>
    <mergeCell ref="AW69:BD69"/>
    <mergeCell ref="AW65:BD65"/>
    <mergeCell ref="BE65:BL65"/>
    <mergeCell ref="AO66:AV66"/>
    <mergeCell ref="AW66:BD66"/>
    <mergeCell ref="BE66:BL66"/>
    <mergeCell ref="AO1:BL1"/>
    <mergeCell ref="A56:BL56"/>
    <mergeCell ref="A51:C51"/>
    <mergeCell ref="U25:AD25"/>
    <mergeCell ref="AE25:AR25"/>
    <mergeCell ref="AK51:AR51"/>
    <mergeCell ref="AS51:AZ51"/>
    <mergeCell ref="D22:J22"/>
    <mergeCell ref="D23:J23"/>
    <mergeCell ref="L23:AB23"/>
    <mergeCell ref="A37:F37"/>
    <mergeCell ref="T26:W26"/>
    <mergeCell ref="A26:H26"/>
    <mergeCell ref="I26:S26"/>
    <mergeCell ref="A41:F41"/>
    <mergeCell ref="AC51:AJ51"/>
    <mergeCell ref="AC45:AJ46"/>
    <mergeCell ref="BA51:BH51"/>
    <mergeCell ref="A44:BH44"/>
    <mergeCell ref="D45:AB46"/>
    <mergeCell ref="D47:AB47"/>
    <mergeCell ref="D48:AB48"/>
    <mergeCell ref="A47:C47"/>
    <mergeCell ref="A48:C48"/>
    <mergeCell ref="AS47:AZ47"/>
    <mergeCell ref="AK47:AR47"/>
    <mergeCell ref="A50:C50"/>
    <mergeCell ref="D50:AB50"/>
    <mergeCell ref="AC50:AJ50"/>
    <mergeCell ref="AK50:AR50"/>
    <mergeCell ref="AS50:AZ50"/>
    <mergeCell ref="BA50:BH50"/>
    <mergeCell ref="D51:AB51"/>
    <mergeCell ref="A141:V141"/>
    <mergeCell ref="W141:AM141"/>
    <mergeCell ref="AO141:BG141"/>
    <mergeCell ref="A69:F69"/>
    <mergeCell ref="Z69:AD69"/>
    <mergeCell ref="AE69:AN69"/>
    <mergeCell ref="AO61:AV61"/>
    <mergeCell ref="Y58:AF59"/>
    <mergeCell ref="AG58:AN59"/>
    <mergeCell ref="A60:X60"/>
    <mergeCell ref="A61:X61"/>
    <mergeCell ref="AO58:AV59"/>
    <mergeCell ref="AO62:AV62"/>
    <mergeCell ref="A64:BL64"/>
    <mergeCell ref="A65:F65"/>
    <mergeCell ref="Y62:AF62"/>
    <mergeCell ref="AG62:AN62"/>
    <mergeCell ref="AE65:AN65"/>
    <mergeCell ref="Z65:AD65"/>
    <mergeCell ref="G65:Y65"/>
    <mergeCell ref="AW70:BD70"/>
    <mergeCell ref="BE70:BL70"/>
    <mergeCell ref="A71:F71"/>
    <mergeCell ref="G71:Y71"/>
    <mergeCell ref="D54:AB54"/>
    <mergeCell ref="A137:V137"/>
    <mergeCell ref="W137:AM137"/>
    <mergeCell ref="AO137:BG137"/>
    <mergeCell ref="A139:F139"/>
    <mergeCell ref="W138:AM138"/>
    <mergeCell ref="AE66:AN66"/>
    <mergeCell ref="AE67:AN67"/>
    <mergeCell ref="AO69:AV69"/>
    <mergeCell ref="G66:Y66"/>
    <mergeCell ref="G67:Y67"/>
    <mergeCell ref="A62:X62"/>
    <mergeCell ref="AO65:AV65"/>
    <mergeCell ref="A57:AV57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L31:BL31"/>
    <mergeCell ref="A33:BL33"/>
    <mergeCell ref="A34:F34"/>
    <mergeCell ref="G34:BL34"/>
    <mergeCell ref="A35:F35"/>
    <mergeCell ref="G41:BL41"/>
    <mergeCell ref="G37:BL37"/>
    <mergeCell ref="A66:F66"/>
    <mergeCell ref="A67:F67"/>
    <mergeCell ref="BA45:BH46"/>
    <mergeCell ref="BA47:BH47"/>
    <mergeCell ref="BA48:BH48"/>
    <mergeCell ref="A54:C54"/>
    <mergeCell ref="AC54:AJ54"/>
    <mergeCell ref="AK54:AR54"/>
    <mergeCell ref="AS54:AZ54"/>
    <mergeCell ref="BA54:BH54"/>
    <mergeCell ref="A58:X59"/>
    <mergeCell ref="A70:F70"/>
    <mergeCell ref="A73:F73"/>
    <mergeCell ref="AO73:AV73"/>
    <mergeCell ref="AW73:BD73"/>
    <mergeCell ref="W142:AM142"/>
    <mergeCell ref="AO142:BG142"/>
    <mergeCell ref="AG60:AN60"/>
    <mergeCell ref="Y60:AF60"/>
    <mergeCell ref="Y61:AF61"/>
    <mergeCell ref="AG61:AN61"/>
    <mergeCell ref="AO60:AV60"/>
    <mergeCell ref="AO138:BG138"/>
    <mergeCell ref="G69:Y69"/>
    <mergeCell ref="Z67:AD67"/>
    <mergeCell ref="Z66:AD66"/>
    <mergeCell ref="Z71:AD71"/>
    <mergeCell ref="AE71:AN71"/>
    <mergeCell ref="AO71:AV71"/>
    <mergeCell ref="AW71:BD71"/>
    <mergeCell ref="BE71:BL71"/>
    <mergeCell ref="G70:Y70"/>
    <mergeCell ref="Z70:AD70"/>
    <mergeCell ref="AE70:AN70"/>
    <mergeCell ref="AO70:AV70"/>
    <mergeCell ref="BE72:BL72"/>
    <mergeCell ref="G73:Y73"/>
    <mergeCell ref="Z73:AD73"/>
    <mergeCell ref="AE73:AN73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A43:BL43"/>
    <mergeCell ref="A45:C46"/>
    <mergeCell ref="A28:BL28"/>
    <mergeCell ref="A29:BL29"/>
    <mergeCell ref="A31:K31"/>
    <mergeCell ref="A40:F40"/>
    <mergeCell ref="G40:BL40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52:C52"/>
    <mergeCell ref="D52:AB52"/>
    <mergeCell ref="AC52:AJ52"/>
    <mergeCell ref="AK52:AR52"/>
    <mergeCell ref="AS52:AZ52"/>
    <mergeCell ref="BA52:BH52"/>
    <mergeCell ref="A53:C53"/>
    <mergeCell ref="D53:AB53"/>
    <mergeCell ref="AC53:AJ53"/>
    <mergeCell ref="AK53:AR53"/>
    <mergeCell ref="AS53:AZ53"/>
    <mergeCell ref="BA53:BH53"/>
    <mergeCell ref="A112:F112"/>
    <mergeCell ref="G112:Y112"/>
    <mergeCell ref="Z112:AD112"/>
    <mergeCell ref="AE112:AN112"/>
    <mergeCell ref="AO112:AV112"/>
    <mergeCell ref="AW112:BD112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</mergeCells>
  <phoneticPr fontId="0" type="noConversion"/>
  <conditionalFormatting sqref="H71:L71 H74:L74 H77:L77 H81:L81 H83:L83 H91:L91 H95:L95 H97:L97 H100:L100 H103:L103 G70:G86 G88:G89 G91:G110">
    <cfRule type="cellIs" dxfId="9" priority="7" stopIfTrue="1" operator="equal">
      <formula>$G69</formula>
    </cfRule>
  </conditionalFormatting>
  <conditionalFormatting sqref="D54:I54 D51:D52">
    <cfRule type="cellIs" dxfId="8" priority="8" stopIfTrue="1" operator="equal">
      <formula>$D48</formula>
    </cfRule>
  </conditionalFormatting>
  <conditionalFormatting sqref="D49">
    <cfRule type="cellIs" dxfId="7" priority="6" stopIfTrue="1" operator="equal">
      <formula>$D46</formula>
    </cfRule>
  </conditionalFormatting>
  <conditionalFormatting sqref="D50">
    <cfRule type="cellIs" dxfId="6" priority="5" stopIfTrue="1" operator="equal">
      <formula>$D47</formula>
    </cfRule>
  </conditionalFormatting>
  <conditionalFormatting sqref="G69:L69 G87:L87 G90">
    <cfRule type="cellIs" dxfId="5" priority="10" stopIfTrue="1" operator="equal">
      <formula>$G67</formula>
    </cfRule>
  </conditionalFormatting>
  <conditionalFormatting sqref="G89">
    <cfRule type="cellIs" dxfId="4" priority="4" stopIfTrue="1" operator="equal">
      <formula>$G87</formula>
    </cfRule>
  </conditionalFormatting>
  <conditionalFormatting sqref="D53">
    <cfRule type="cellIs" dxfId="3" priority="12" stopIfTrue="1" operator="equal">
      <formula>$D49</formula>
    </cfRule>
  </conditionalFormatting>
  <conditionalFormatting sqref="D53">
    <cfRule type="cellIs" dxfId="2" priority="3" stopIfTrue="1" operator="equal">
      <formula>$D50</formula>
    </cfRule>
  </conditionalFormatting>
  <conditionalFormatting sqref="H114:L114 H116:L116 H119:L119 H122:L122 G112:G123">
    <cfRule type="cellIs" dxfId="1" priority="2" stopIfTrue="1" operator="equal">
      <formula>$G111</formula>
    </cfRule>
  </conditionalFormatting>
  <conditionalFormatting sqref="H126:L126 H128:L128 H131:L131 H134:L134 G124:G135">
    <cfRule type="cellIs" dxfId="0" priority="1" stopIfTrue="1" operator="equal">
      <formula>$G123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2019-02-20T11:09:18Z</cp:lastPrinted>
  <dcterms:created xsi:type="dcterms:W3CDTF">2016-08-15T09:54:21Z</dcterms:created>
  <dcterms:modified xsi:type="dcterms:W3CDTF">2019-02-20T11:10:46Z</dcterms:modified>
</cp:coreProperties>
</file>