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3740"/>
  </bookViews>
  <sheets>
    <sheet name="КПК0111021" sheetId="2" r:id="rId1"/>
  </sheets>
  <definedNames>
    <definedName name="_xlnm.Print_Area" localSheetId="0">КПК0111021!$A$1:$BM$90</definedName>
  </definedNames>
  <calcPr calcId="144525"/>
</workbook>
</file>

<file path=xl/calcChain.xml><?xml version="1.0" encoding="utf-8"?>
<calcChain xmlns="http://schemas.openxmlformats.org/spreadsheetml/2006/main">
  <c r="BE72" i="2" l="1"/>
  <c r="BE66" i="2"/>
  <c r="AO72" i="2"/>
  <c r="AO66" i="2"/>
  <c r="AC49" i="2"/>
  <c r="AS22" i="2"/>
  <c r="AC50" i="2" l="1"/>
  <c r="AK50" i="2"/>
  <c r="U22" i="2"/>
  <c r="I23" i="2"/>
  <c r="AR59" i="2" l="1"/>
  <c r="AR58" i="2"/>
  <c r="AS50" i="2"/>
  <c r="AS49" i="2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<sst xmlns="http://schemas.openxmlformats.org/spreadsheetml/2006/main" count="153" uniqueCount="113">
  <si>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</si>
  <si>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</si>
  <si>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</si>
  <si>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</si>
  <si>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</si>
  <si>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</si>
  <si>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</si>
  <si>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</si>
  <si>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</si>
  <si>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</si>
  <si>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</si>
  <si>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</si>
  <si>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</si>
  <si>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</si>
  <si>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</si>
  <si>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</si>
  <si>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</si>
  <si>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</si>
  <si>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</si>
  <si>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</si>
  <si>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</si>
  <si>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</si>
  <si>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</si>
  <si>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</si>
  <si>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</si>
  <si>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</si>
  <si>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</si>
  <si>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</si>
  <si>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</si>
  <si>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</si>
  <si>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</si>
  <si>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</si>
  <si>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</si>
  <si>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</si>
  <si>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</si>
  <si>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</si>
  <si>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</si>
  <si>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</si>
  <si>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</si>
  <si>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</si>
  <si>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</si>
  <si>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</si>
  <si>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</si>
  <si>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</si>
  <si>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</si>
  <si>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</si>
  <si>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</si>
  <si>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</si>
  <si>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</si>
  <si>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</si>
  <si>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</si>
  <si>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</si>
  <si>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</si>
  <si>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</si>
  <si>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</si>
  <si>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</si>
  <si>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</si>
  <si>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</si>
  <si>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</si>
  <si>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</si>
  <si>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</si>
  <si>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</si>
  <si>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</si>
  <si>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</si>
  <si>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належних умов для надання  послугзакладами Загальної середньої освіти</t>
  </si>
  <si>
    <t>надання загальної середньої освіти за рахунок коштів місцевих бюджетів</t>
  </si>
  <si>
    <t>Надання загальної освти закладами загальної середньої освіти</t>
  </si>
  <si>
    <t>УСЬОГО</t>
  </si>
  <si>
    <t>Програма, заходи (не для друку)</t>
  </si>
  <si>
    <t>затрат</t>
  </si>
  <si>
    <t>обсяг видатків передбачений на рік</t>
  </si>
  <si>
    <t>грн.</t>
  </si>
  <si>
    <t>кошторис</t>
  </si>
  <si>
    <t>обсяг коштів передбачених на харчування</t>
  </si>
  <si>
    <t>продукту</t>
  </si>
  <si>
    <t>штатна численість працівників</t>
  </si>
  <si>
    <t>од.</t>
  </si>
  <si>
    <t>штатний розпис</t>
  </si>
  <si>
    <t>кількість учнів</t>
  </si>
  <si>
    <t>осіб</t>
  </si>
  <si>
    <t>звітність</t>
  </si>
  <si>
    <t>ефективності</t>
  </si>
  <si>
    <t>середній розмір витрат на одного працівника в рік</t>
  </si>
  <si>
    <t>тис.грн.</t>
  </si>
  <si>
    <t>розрахунок</t>
  </si>
  <si>
    <t>середній розмір харчування в день на одного учня</t>
  </si>
  <si>
    <t>середній  розмір заробітної плати</t>
  </si>
  <si>
    <t>якості</t>
  </si>
  <si>
    <t>відсоток виплати заробітної плати до нарахованого обсягу</t>
  </si>
  <si>
    <t>відс.</t>
  </si>
  <si>
    <t>відсоток забезпечення харчуваням дітей пільгових категорій</t>
  </si>
  <si>
    <t>Надання  загальної середньої освіти закладам изагальної середньої освіти за рахунок коштів місцевих бюджетів</t>
  </si>
  <si>
    <t>0100000</t>
  </si>
  <si>
    <t>розпорядження сільського голови</t>
  </si>
  <si>
    <t>Мурованська сільська рада ТГ</t>
  </si>
  <si>
    <t>Фінансовий відділ Мурованської сільської ради</t>
  </si>
  <si>
    <t>сільський голова</t>
  </si>
  <si>
    <t>начальник</t>
  </si>
  <si>
    <t>Свистун Б.І.</t>
  </si>
  <si>
    <t>Михальчук М.М.</t>
  </si>
  <si>
    <t>04369707</t>
  </si>
  <si>
    <t>1353500000</t>
  </si>
  <si>
    <t>гривень</t>
  </si>
  <si>
    <t>бюджетної програми місцевого бюджету на 2021  рік</t>
  </si>
  <si>
    <t>0111021</t>
  </si>
  <si>
    <t>Надання загальної середньої освіти закладами загальної середньої освіти</t>
  </si>
  <si>
    <t>0110000</t>
  </si>
  <si>
    <t>1021</t>
  </si>
  <si>
    <t>0921</t>
  </si>
  <si>
    <t>Мурованська сiльська рада  територiальної громади Львівського району Львiвської областi</t>
  </si>
  <si>
    <t>510</t>
  </si>
  <si>
    <t>12,08.2021</t>
  </si>
  <si>
    <t>Конституція України,Бюджетний Кодекс України ,Закон України "Про службу в оганах місцевого самоврядування",Закон України "Про місцеве самоврядування в  Україні" Закон України "Продобровільне об’єднання територіальних громад ","Про деякі питання запровадженняпрограмно-цільового методу складання  та виконання місцевих бюджетів " Закон України " Про освіту""Про Державний бюджет України2021рік",рішення сесії №40 від22,12,2020року "Про сільський бюджет Мурованської сільської об’єднаної територіальної громади на 2021 рік"рішення сесії №212 від08,04,2021р,рішення виконавчого комітету №110 від 23.06.2021р., рішення сесії №556 від 29.07.2021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</si>
</sst>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Звичайни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8" zoomScaleNormal="100" zoomScaleSheetLayoutView="100" workbookViewId="0">
      <selection activeCell="BD78" sqref="BD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">
      <c r="AO3" s="102" t="s">
        <v>93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99" t="s">
        <v>94</v>
      </c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</row>
    <row r="5" spans="1:77" x14ac:dyDescent="0.2">
      <c r="AO5" s="101" t="s">
        <v>20</v>
      </c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</row>
    <row r="6" spans="1:77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2.75" customHeight="1" x14ac:dyDescent="0.2">
      <c r="AO7" s="104">
        <v>44420</v>
      </c>
      <c r="AP7" s="60"/>
      <c r="AQ7" s="60"/>
      <c r="AR7" s="60"/>
      <c r="AS7" s="60"/>
      <c r="AT7" s="60"/>
      <c r="AU7" s="60"/>
      <c r="AV7" s="1" t="s">
        <v>63</v>
      </c>
      <c r="AW7" s="105" t="s">
        <v>110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5" t="s">
        <v>21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</row>
    <row r="11" spans="1:77" ht="15.75" customHeight="1" x14ac:dyDescent="0.2">
      <c r="A11" s="55" t="s">
        <v>103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57" t="s">
        <v>92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78" t="s">
        <v>94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100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6" t="s">
        <v>56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56" t="s">
        <v>55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7" t="s">
        <v>106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78" t="s">
        <v>109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100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6" t="s">
        <v>56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56" t="s">
        <v>55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7" t="s">
        <v>104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107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108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105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101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6" t="s">
        <v>56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77" t="s">
        <v>58</v>
      </c>
      <c r="AB20" s="77"/>
      <c r="AC20" s="77"/>
      <c r="AD20" s="77"/>
      <c r="AE20" s="77"/>
      <c r="AF20" s="77"/>
      <c r="AG20" s="77"/>
      <c r="AH20" s="77"/>
      <c r="AI20" s="77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6" t="s">
        <v>60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68">
        <f>AS22+I23</f>
        <v>12756262</v>
      </c>
      <c r="V22" s="68"/>
      <c r="W22" s="68"/>
      <c r="X22" s="68"/>
      <c r="Y22" s="68"/>
      <c r="Z22" s="68"/>
      <c r="AA22" s="68"/>
      <c r="AB22" s="68"/>
      <c r="AC22" s="68"/>
      <c r="AD22" s="68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68">
        <f>12511410+33300+10000</f>
        <v>12554710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7" t="s">
        <v>23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22</v>
      </c>
      <c r="B23" s="67"/>
      <c r="C23" s="67"/>
      <c r="D23" s="67"/>
      <c r="E23" s="67"/>
      <c r="F23" s="67"/>
      <c r="G23" s="67"/>
      <c r="H23" s="67"/>
      <c r="I23" s="68">
        <f>175500+26052</f>
        <v>201552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7" t="s">
        <v>24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2" t="s">
        <v>37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63" customHeight="1" x14ac:dyDescent="0.2">
      <c r="A26" s="73" t="s">
        <v>112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106" t="s">
        <v>28</v>
      </c>
      <c r="B29" s="106"/>
      <c r="C29" s="106"/>
      <c r="D29" s="106"/>
      <c r="E29" s="106"/>
      <c r="F29" s="106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3" t="s">
        <v>64</v>
      </c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73" t="s">
        <v>91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106" t="s">
        <v>28</v>
      </c>
      <c r="B38" s="106"/>
      <c r="C38" s="106"/>
      <c r="D38" s="106"/>
      <c r="E38" s="106"/>
      <c r="F38" s="106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3" t="s">
        <v>65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66" t="s">
        <v>102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2" t="s">
        <v>28</v>
      </c>
      <c r="B45" s="62"/>
      <c r="C45" s="62"/>
      <c r="D45" s="80" t="s">
        <v>26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2" t="s">
        <v>29</v>
      </c>
      <c r="AD45" s="62"/>
      <c r="AE45" s="62"/>
      <c r="AF45" s="62"/>
      <c r="AG45" s="62"/>
      <c r="AH45" s="62"/>
      <c r="AI45" s="62"/>
      <c r="AJ45" s="62"/>
      <c r="AK45" s="62" t="s">
        <v>30</v>
      </c>
      <c r="AL45" s="62"/>
      <c r="AM45" s="62"/>
      <c r="AN45" s="62"/>
      <c r="AO45" s="62"/>
      <c r="AP45" s="62"/>
      <c r="AQ45" s="62"/>
      <c r="AR45" s="62"/>
      <c r="AS45" s="62" t="s">
        <v>27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2"/>
      <c r="B46" s="62"/>
      <c r="C46" s="62"/>
      <c r="D46" s="83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2">
        <v>1</v>
      </c>
      <c r="B47" s="62"/>
      <c r="C47" s="62"/>
      <c r="D47" s="86">
        <v>2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92" t="s">
        <v>8</v>
      </c>
      <c r="AD48" s="92"/>
      <c r="AE48" s="92"/>
      <c r="AF48" s="92"/>
      <c r="AG48" s="92"/>
      <c r="AH48" s="92"/>
      <c r="AI48" s="92"/>
      <c r="AJ48" s="92"/>
      <c r="AK48" s="92" t="s">
        <v>9</v>
      </c>
      <c r="AL48" s="92"/>
      <c r="AM48" s="92"/>
      <c r="AN48" s="92"/>
      <c r="AO48" s="92"/>
      <c r="AP48" s="92"/>
      <c r="AQ48" s="92"/>
      <c r="AR48" s="92"/>
      <c r="AS48" s="44" t="s">
        <v>10</v>
      </c>
      <c r="AT48" s="92"/>
      <c r="AU48" s="92"/>
      <c r="AV48" s="92"/>
      <c r="AW48" s="92"/>
      <c r="AX48" s="92"/>
      <c r="AY48" s="92"/>
      <c r="AZ48" s="9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63" t="s">
        <v>66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39">
        <f>AS22</f>
        <v>12554710</v>
      </c>
      <c r="AD49" s="39"/>
      <c r="AE49" s="39"/>
      <c r="AF49" s="39"/>
      <c r="AG49" s="39"/>
      <c r="AH49" s="39"/>
      <c r="AI49" s="39"/>
      <c r="AJ49" s="39"/>
      <c r="AK49" s="39">
        <v>201552</v>
      </c>
      <c r="AL49" s="39"/>
      <c r="AM49" s="39"/>
      <c r="AN49" s="39"/>
      <c r="AO49" s="39"/>
      <c r="AP49" s="39"/>
      <c r="AQ49" s="39"/>
      <c r="AR49" s="39"/>
      <c r="AS49" s="39">
        <f>AC49+AK49</f>
        <v>12756262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74" t="s">
        <v>67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54">
        <f>AC49</f>
        <v>12554710</v>
      </c>
      <c r="AD50" s="54"/>
      <c r="AE50" s="54"/>
      <c r="AF50" s="54"/>
      <c r="AG50" s="54"/>
      <c r="AH50" s="54"/>
      <c r="AI50" s="54"/>
      <c r="AJ50" s="54"/>
      <c r="AK50" s="54">
        <f>AK49</f>
        <v>201552</v>
      </c>
      <c r="AL50" s="54"/>
      <c r="AM50" s="54"/>
      <c r="AN50" s="54"/>
      <c r="AO50" s="54"/>
      <c r="AP50" s="54"/>
      <c r="AQ50" s="54"/>
      <c r="AR50" s="54"/>
      <c r="AS50" s="54">
        <f>AC50+AK50</f>
        <v>12756262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72" t="s">
        <v>42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 x14ac:dyDescent="0.2">
      <c r="A53" s="66" t="s">
        <v>102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2" t="s">
        <v>28</v>
      </c>
      <c r="B54" s="62"/>
      <c r="C54" s="62"/>
      <c r="D54" s="80" t="s">
        <v>34</v>
      </c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2"/>
      <c r="AB54" s="62" t="s">
        <v>29</v>
      </c>
      <c r="AC54" s="62"/>
      <c r="AD54" s="62"/>
      <c r="AE54" s="62"/>
      <c r="AF54" s="62"/>
      <c r="AG54" s="62"/>
      <c r="AH54" s="62"/>
      <c r="AI54" s="62"/>
      <c r="AJ54" s="62" t="s">
        <v>30</v>
      </c>
      <c r="AK54" s="62"/>
      <c r="AL54" s="62"/>
      <c r="AM54" s="62"/>
      <c r="AN54" s="62"/>
      <c r="AO54" s="62"/>
      <c r="AP54" s="62"/>
      <c r="AQ54" s="62"/>
      <c r="AR54" s="62" t="s">
        <v>27</v>
      </c>
      <c r="AS54" s="62"/>
      <c r="AT54" s="62"/>
      <c r="AU54" s="62"/>
      <c r="AV54" s="62"/>
      <c r="AW54" s="62"/>
      <c r="AX54" s="62"/>
      <c r="AY54" s="62"/>
    </row>
    <row r="55" spans="1:79" ht="29.1" customHeight="1" x14ac:dyDescent="0.2">
      <c r="A55" s="62"/>
      <c r="B55" s="62"/>
      <c r="C55" s="62"/>
      <c r="D55" s="83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5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79" ht="15.75" customHeight="1" x14ac:dyDescent="0.2">
      <c r="A56" s="62">
        <v>1</v>
      </c>
      <c r="B56" s="62"/>
      <c r="C56" s="62"/>
      <c r="D56" s="86">
        <v>2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8"/>
      <c r="AB56" s="62">
        <v>3</v>
      </c>
      <c r="AC56" s="62"/>
      <c r="AD56" s="62"/>
      <c r="AE56" s="62"/>
      <c r="AF56" s="62"/>
      <c r="AG56" s="62"/>
      <c r="AH56" s="62"/>
      <c r="AI56" s="62"/>
      <c r="AJ56" s="62">
        <v>4</v>
      </c>
      <c r="AK56" s="62"/>
      <c r="AL56" s="62"/>
      <c r="AM56" s="62"/>
      <c r="AN56" s="62"/>
      <c r="AO56" s="62"/>
      <c r="AP56" s="62"/>
      <c r="AQ56" s="62"/>
      <c r="AR56" s="62">
        <v>5</v>
      </c>
      <c r="AS56" s="62"/>
      <c r="AT56" s="62"/>
      <c r="AU56" s="62"/>
      <c r="AV56" s="62"/>
      <c r="AW56" s="62"/>
      <c r="AX56" s="62"/>
      <c r="AY56" s="62"/>
    </row>
    <row r="57" spans="1:79" ht="12.75" hidden="1" customHeight="1" x14ac:dyDescent="0.2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92" t="s">
        <v>8</v>
      </c>
      <c r="AC57" s="92"/>
      <c r="AD57" s="92"/>
      <c r="AE57" s="92"/>
      <c r="AF57" s="92"/>
      <c r="AG57" s="92"/>
      <c r="AH57" s="92"/>
      <c r="AI57" s="92"/>
      <c r="AJ57" s="92" t="s">
        <v>9</v>
      </c>
      <c r="AK57" s="92"/>
      <c r="AL57" s="92"/>
      <c r="AM57" s="92"/>
      <c r="AN57" s="92"/>
      <c r="AO57" s="92"/>
      <c r="AP57" s="92"/>
      <c r="AQ57" s="92"/>
      <c r="AR57" s="92" t="s">
        <v>10</v>
      </c>
      <c r="AS57" s="92"/>
      <c r="AT57" s="92"/>
      <c r="AU57" s="92"/>
      <c r="AV57" s="92"/>
      <c r="AW57" s="92"/>
      <c r="AX57" s="92"/>
      <c r="AY57" s="92"/>
      <c r="CA57" s="1" t="s">
        <v>15</v>
      </c>
    </row>
    <row r="58" spans="1:79" ht="12.75" customHeight="1" x14ac:dyDescent="0.2">
      <c r="A58" s="40">
        <v>1</v>
      </c>
      <c r="B58" s="40"/>
      <c r="C58" s="40"/>
      <c r="D58" s="63" t="s">
        <v>68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9">
        <v>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7"/>
      <c r="B59" s="47"/>
      <c r="C59" s="47"/>
      <c r="D59" s="74" t="s">
        <v>27</v>
      </c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6"/>
      <c r="AB59" s="54">
        <v>0</v>
      </c>
      <c r="AC59" s="54"/>
      <c r="AD59" s="54"/>
      <c r="AE59" s="54"/>
      <c r="AF59" s="54"/>
      <c r="AG59" s="54"/>
      <c r="AH59" s="54"/>
      <c r="AI59" s="54"/>
      <c r="AJ59" s="54">
        <v>0</v>
      </c>
      <c r="AK59" s="54"/>
      <c r="AL59" s="54"/>
      <c r="AM59" s="54"/>
      <c r="AN59" s="54"/>
      <c r="AO59" s="54"/>
      <c r="AP59" s="54"/>
      <c r="AQ59" s="54"/>
      <c r="AR59" s="54">
        <f>AB59+AJ59</f>
        <v>0</v>
      </c>
      <c r="AS59" s="54"/>
      <c r="AT59" s="54"/>
      <c r="AU59" s="54"/>
      <c r="AV59" s="54"/>
      <c r="AW59" s="54"/>
      <c r="AX59" s="54"/>
      <c r="AY59" s="54"/>
    </row>
    <row r="61" spans="1:79" ht="15.75" customHeight="1" x14ac:dyDescent="0.2">
      <c r="A61" s="67" t="s">
        <v>43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</row>
    <row r="62" spans="1:79" ht="30" customHeight="1" x14ac:dyDescent="0.2">
      <c r="A62" s="62" t="s">
        <v>28</v>
      </c>
      <c r="B62" s="62"/>
      <c r="C62" s="62"/>
      <c r="D62" s="62"/>
      <c r="E62" s="62"/>
      <c r="F62" s="62"/>
      <c r="G62" s="86" t="s">
        <v>44</v>
      </c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62" t="s">
        <v>2</v>
      </c>
      <c r="AA62" s="62"/>
      <c r="AB62" s="62"/>
      <c r="AC62" s="62"/>
      <c r="AD62" s="62"/>
      <c r="AE62" s="62" t="s">
        <v>1</v>
      </c>
      <c r="AF62" s="62"/>
      <c r="AG62" s="62"/>
      <c r="AH62" s="62"/>
      <c r="AI62" s="62"/>
      <c r="AJ62" s="62"/>
      <c r="AK62" s="62"/>
      <c r="AL62" s="62"/>
      <c r="AM62" s="62"/>
      <c r="AN62" s="62"/>
      <c r="AO62" s="86" t="s">
        <v>29</v>
      </c>
      <c r="AP62" s="87"/>
      <c r="AQ62" s="87"/>
      <c r="AR62" s="87"/>
      <c r="AS62" s="87"/>
      <c r="AT62" s="87"/>
      <c r="AU62" s="87"/>
      <c r="AV62" s="88"/>
      <c r="AW62" s="86" t="s">
        <v>30</v>
      </c>
      <c r="AX62" s="87"/>
      <c r="AY62" s="87"/>
      <c r="AZ62" s="87"/>
      <c r="BA62" s="87"/>
      <c r="BB62" s="87"/>
      <c r="BC62" s="87"/>
      <c r="BD62" s="88"/>
      <c r="BE62" s="86" t="s">
        <v>27</v>
      </c>
      <c r="BF62" s="87"/>
      <c r="BG62" s="87"/>
      <c r="BH62" s="87"/>
      <c r="BI62" s="87"/>
      <c r="BJ62" s="87"/>
      <c r="BK62" s="87"/>
      <c r="BL62" s="88"/>
    </row>
    <row r="63" spans="1:79" ht="15.75" customHeight="1" x14ac:dyDescent="0.2">
      <c r="A63" s="62">
        <v>1</v>
      </c>
      <c r="B63" s="62"/>
      <c r="C63" s="62"/>
      <c r="D63" s="62"/>
      <c r="E63" s="62"/>
      <c r="F63" s="62"/>
      <c r="G63" s="86">
        <v>2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62">
        <v>3</v>
      </c>
      <c r="AA63" s="62"/>
      <c r="AB63" s="62"/>
      <c r="AC63" s="62"/>
      <c r="AD63" s="62"/>
      <c r="AE63" s="62">
        <v>4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2">
        <v>5</v>
      </c>
      <c r="AP63" s="62"/>
      <c r="AQ63" s="62"/>
      <c r="AR63" s="62"/>
      <c r="AS63" s="62"/>
      <c r="AT63" s="62"/>
      <c r="AU63" s="62"/>
      <c r="AV63" s="62"/>
      <c r="AW63" s="62">
        <v>6</v>
      </c>
      <c r="AX63" s="62"/>
      <c r="AY63" s="62"/>
      <c r="AZ63" s="62"/>
      <c r="BA63" s="62"/>
      <c r="BB63" s="62"/>
      <c r="BC63" s="62"/>
      <c r="BD63" s="62"/>
      <c r="BE63" s="62">
        <v>7</v>
      </c>
      <c r="BF63" s="62"/>
      <c r="BG63" s="62"/>
      <c r="BH63" s="62"/>
      <c r="BI63" s="62"/>
      <c r="BJ63" s="62"/>
      <c r="BK63" s="62"/>
      <c r="BL63" s="62"/>
    </row>
    <row r="64" spans="1:79" ht="12.75" hidden="1" customHeight="1" x14ac:dyDescent="0.2">
      <c r="A64" s="40" t="s">
        <v>33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115" t="s">
        <v>32</v>
      </c>
      <c r="AF64" s="115"/>
      <c r="AG64" s="115"/>
      <c r="AH64" s="115"/>
      <c r="AI64" s="115"/>
      <c r="AJ64" s="115"/>
      <c r="AK64" s="115"/>
      <c r="AL64" s="115"/>
      <c r="AM64" s="115"/>
      <c r="AN64" s="69"/>
      <c r="AO64" s="92" t="s">
        <v>8</v>
      </c>
      <c r="AP64" s="92"/>
      <c r="AQ64" s="92"/>
      <c r="AR64" s="92"/>
      <c r="AS64" s="92"/>
      <c r="AT64" s="92"/>
      <c r="AU64" s="92"/>
      <c r="AV64" s="92"/>
      <c r="AW64" s="92" t="s">
        <v>31</v>
      </c>
      <c r="AX64" s="92"/>
      <c r="AY64" s="92"/>
      <c r="AZ64" s="92"/>
      <c r="BA64" s="92"/>
      <c r="BB64" s="92"/>
      <c r="BC64" s="92"/>
      <c r="BD64" s="92"/>
      <c r="BE64" s="92" t="s">
        <v>10</v>
      </c>
      <c r="BF64" s="92"/>
      <c r="BG64" s="92"/>
      <c r="BH64" s="92"/>
      <c r="BI64" s="92"/>
      <c r="BJ64" s="92"/>
      <c r="BK64" s="92"/>
      <c r="BL64" s="92"/>
      <c r="CA64" s="1" t="s">
        <v>17</v>
      </c>
    </row>
    <row r="65" spans="1:79" s="4" customFormat="1" ht="12.75" customHeight="1" x14ac:dyDescent="0.2">
      <c r="A65" s="47">
        <v>0</v>
      </c>
      <c r="B65" s="47"/>
      <c r="C65" s="47"/>
      <c r="D65" s="47"/>
      <c r="E65" s="47"/>
      <c r="F65" s="47"/>
      <c r="G65" s="112" t="s">
        <v>69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51"/>
      <c r="AA65" s="51"/>
      <c r="AB65" s="51"/>
      <c r="AC65" s="51"/>
      <c r="AD65" s="51"/>
      <c r="AE65" s="52"/>
      <c r="AF65" s="52"/>
      <c r="AG65" s="52"/>
      <c r="AH65" s="52"/>
      <c r="AI65" s="52"/>
      <c r="AJ65" s="52"/>
      <c r="AK65" s="52"/>
      <c r="AL65" s="52"/>
      <c r="AM65" s="52"/>
      <c r="AN65" s="53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5" t="s">
        <v>72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f>AC49</f>
        <v>12554710</v>
      </c>
      <c r="AP66" s="39"/>
      <c r="AQ66" s="39"/>
      <c r="AR66" s="39"/>
      <c r="AS66" s="39"/>
      <c r="AT66" s="39"/>
      <c r="AU66" s="39"/>
      <c r="AV66" s="39"/>
      <c r="AW66" s="39">
        <v>201552</v>
      </c>
      <c r="AX66" s="39"/>
      <c r="AY66" s="39"/>
      <c r="AZ66" s="39"/>
      <c r="BA66" s="39"/>
      <c r="BB66" s="39"/>
      <c r="BC66" s="39"/>
      <c r="BD66" s="39"/>
      <c r="BE66" s="39">
        <f>AO66+AW66</f>
        <v>12756262</v>
      </c>
      <c r="BF66" s="39"/>
      <c r="BG66" s="39"/>
      <c r="BH66" s="39"/>
      <c r="BI66" s="39"/>
      <c r="BJ66" s="39"/>
      <c r="BK66" s="39"/>
      <c r="BL66" s="39"/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5" t="s">
        <v>72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332557</v>
      </c>
      <c r="AP67" s="39"/>
      <c r="AQ67" s="39"/>
      <c r="AR67" s="39"/>
      <c r="AS67" s="39"/>
      <c r="AT67" s="39"/>
      <c r="AU67" s="39"/>
      <c r="AV67" s="39"/>
      <c r="AW67" s="39">
        <v>175500</v>
      </c>
      <c r="AX67" s="39"/>
      <c r="AY67" s="39"/>
      <c r="AZ67" s="39"/>
      <c r="BA67" s="39"/>
      <c r="BB67" s="39"/>
      <c r="BC67" s="39"/>
      <c r="BD67" s="39"/>
      <c r="BE67" s="39">
        <v>508057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">
      <c r="A68" s="47">
        <v>0</v>
      </c>
      <c r="B68" s="47"/>
      <c r="C68" s="47"/>
      <c r="D68" s="47"/>
      <c r="E68" s="47"/>
      <c r="F68" s="47"/>
      <c r="G68" s="48" t="s">
        <v>74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83.15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83.15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5" t="s">
        <v>80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73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73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81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83</v>
      </c>
      <c r="AA72" s="44"/>
      <c r="AB72" s="44"/>
      <c r="AC72" s="44"/>
      <c r="AD72" s="44"/>
      <c r="AE72" s="45" t="s">
        <v>84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f>AO66/AO69/12/1000</f>
        <v>12.582391260773701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>AO72</f>
        <v>12.582391260773701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5" t="s">
        <v>84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12.48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12.48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86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5" t="s">
        <v>84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7566.6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7566.6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">
      <c r="A75" s="47">
        <v>0</v>
      </c>
      <c r="B75" s="47"/>
      <c r="C75" s="47"/>
      <c r="D75" s="47"/>
      <c r="E75" s="47"/>
      <c r="F75" s="47"/>
      <c r="G75" s="48" t="s">
        <v>87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89</v>
      </c>
      <c r="AA76" s="44"/>
      <c r="AB76" s="44"/>
      <c r="AC76" s="44"/>
      <c r="AD76" s="44"/>
      <c r="AE76" s="45" t="s">
        <v>84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90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89</v>
      </c>
      <c r="AA77" s="44"/>
      <c r="AB77" s="44"/>
      <c r="AC77" s="44"/>
      <c r="AD77" s="44"/>
      <c r="AE77" s="45" t="s">
        <v>84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100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08" t="s">
        <v>96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5"/>
      <c r="AO80" s="105" t="s">
        <v>98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">
      <c r="W81" s="111" t="s">
        <v>5</v>
      </c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O81" s="111" t="s">
        <v>52</v>
      </c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</row>
    <row r="82" spans="1:59" ht="15.75" customHeight="1" x14ac:dyDescent="0.2">
      <c r="A82" s="107" t="s">
        <v>3</v>
      </c>
      <c r="B82" s="107"/>
      <c r="C82" s="107"/>
      <c r="D82" s="107"/>
      <c r="E82" s="107"/>
      <c r="F82" s="107"/>
    </row>
    <row r="83" spans="1:59" ht="13.15" customHeight="1" x14ac:dyDescent="0.2">
      <c r="A83" s="102" t="s">
        <v>95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">
      <c r="A84" s="116" t="s">
        <v>47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08" t="s">
        <v>97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5"/>
      <c r="AO86" s="105" t="s">
        <v>99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x14ac:dyDescent="0.2">
      <c r="W87" s="111" t="s">
        <v>5</v>
      </c>
      <c r="X87" s="111"/>
      <c r="Y87" s="111"/>
      <c r="Z87" s="111"/>
      <c r="AA87" s="111"/>
      <c r="AB87" s="111"/>
      <c r="AC87" s="111"/>
      <c r="AD87" s="111"/>
      <c r="AE87" s="111"/>
      <c r="AF87" s="111"/>
      <c r="AG87" s="111"/>
      <c r="AH87" s="111"/>
      <c r="AI87" s="111"/>
      <c r="AJ87" s="111"/>
      <c r="AK87" s="111"/>
      <c r="AL87" s="111"/>
      <c r="AM87" s="111"/>
      <c r="AO87" s="111" t="s">
        <v>52</v>
      </c>
      <c r="AP87" s="111"/>
      <c r="AQ87" s="111"/>
      <c r="AR87" s="111"/>
      <c r="AS87" s="111"/>
      <c r="AT87" s="111"/>
      <c r="AU87" s="111"/>
      <c r="AV87" s="111"/>
      <c r="AW87" s="111"/>
      <c r="AX87" s="111"/>
      <c r="AY87" s="111"/>
      <c r="AZ87" s="111"/>
      <c r="BA87" s="111"/>
      <c r="BB87" s="111"/>
      <c r="BC87" s="111"/>
      <c r="BD87" s="111"/>
      <c r="BE87" s="111"/>
      <c r="BF87" s="111"/>
      <c r="BG87" s="111"/>
    </row>
    <row r="88" spans="1:59" x14ac:dyDescent="0.2">
      <c r="A88" s="117" t="s">
        <v>111</v>
      </c>
      <c r="B88" s="118"/>
      <c r="C88" s="118"/>
      <c r="D88" s="118"/>
      <c r="E88" s="118"/>
      <c r="F88" s="118"/>
      <c r="G88" s="118"/>
      <c r="H88" s="118"/>
    </row>
    <row r="89" spans="1:59" x14ac:dyDescent="0.2">
      <c r="A89" s="111" t="s">
        <v>45</v>
      </c>
      <c r="B89" s="111"/>
      <c r="C89" s="111"/>
      <c r="D89" s="111"/>
      <c r="E89" s="111"/>
      <c r="F89" s="111"/>
      <c r="G89" s="111"/>
      <c r="H89" s="111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4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  <mergeCell ref="AO80:BG80"/>
    <mergeCell ref="A82:F82"/>
    <mergeCell ref="A65:F65"/>
    <mergeCell ref="Z65:AD65"/>
    <mergeCell ref="AE65:AN65"/>
    <mergeCell ref="A80:V80"/>
    <mergeCell ref="W80:AM80"/>
    <mergeCell ref="W81:AM81"/>
    <mergeCell ref="BE62:BL62"/>
    <mergeCell ref="AO81:BG81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AB54:AI55"/>
    <mergeCell ref="AJ54:AQ55"/>
    <mergeCell ref="AR54:AY55"/>
    <mergeCell ref="AR58:AY58"/>
    <mergeCell ref="Z62:AD62"/>
    <mergeCell ref="D59:AA59"/>
    <mergeCell ref="AB59:AI59"/>
    <mergeCell ref="AW62:BD62"/>
    <mergeCell ref="AR57:AY57"/>
    <mergeCell ref="AJ56:AQ56"/>
    <mergeCell ref="AO62:AV62"/>
    <mergeCell ref="D58:AA58"/>
    <mergeCell ref="AB58:AI58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D54:AA55"/>
    <mergeCell ref="G62:Y62"/>
    <mergeCell ref="A59:C59"/>
    <mergeCell ref="A28:BL28"/>
    <mergeCell ref="A31:F31"/>
    <mergeCell ref="G31:BL31"/>
    <mergeCell ref="A29:F29"/>
    <mergeCell ref="A35:BL35"/>
    <mergeCell ref="G39:BL39"/>
    <mergeCell ref="A58:C58"/>
    <mergeCell ref="AJ58:AQ58"/>
    <mergeCell ref="BD22:BL22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65:L65">
    <cfRule type="cellIs" dxfId="27" priority="29" stopIfTrue="1" operator="equal">
      <formula>$G64</formula>
    </cfRule>
  </conditionalFormatting>
  <conditionalFormatting sqref="D49">
    <cfRule type="cellIs" dxfId="26" priority="30" stopIfTrue="1" operator="equal">
      <formula>$D48</formula>
    </cfRule>
  </conditionalFormatting>
  <conditionalFormatting sqref="A65:F65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КПК0111021</vt:lpstr>
      <vt:lpstr>КПК0111021!Область_друку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Zinoviy</cp:lastModifiedBy>
  <cp:lastPrinted>2021-08-30T06:43:07Z</cp:lastPrinted>
  <dcterms:created xsi:type="dcterms:W3CDTF">2016-08-15T09:54:21Z</dcterms:created>
  <dcterms:modified xsi:type="dcterms:W3CDTF">2021-11-05T12:14:36Z</dcterms:modified>
</cp:coreProperties>
</file>