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2724E137-8289-40BE-A25D-6B5D210DF280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1.4" sheetId="4" r:id="rId1"/>
    <sheet name="1.3" sheetId="3" r:id="rId2"/>
    <sheet name="1.2" sheetId="2" r:id="rId3"/>
    <sheet name="1.1" sheetId="1" r:id="rId4"/>
  </sheets>
  <definedNames>
    <definedName name="_xlnm.Print_Titles" localSheetId="3">'1.1'!$A:$C,'1.1'!$9:$9</definedName>
    <definedName name="_xlnm.Print_Titles" localSheetId="2">'1.2'!$A:$C,'1.2'!$9:$9</definedName>
    <definedName name="_xlnm.Print_Titles" localSheetId="1">'1.3'!$A:$C,'1.3'!$9:$9</definedName>
    <definedName name="_xlnm.Print_Titles" localSheetId="0">'1.4'!$A:$C,'1.4'!$9:$9</definedName>
  </definedNames>
  <calcPr calcId="191029"/>
</workbook>
</file>

<file path=xl/calcChain.xml><?xml version="1.0" encoding="utf-8"?>
<calcChain xmlns="http://schemas.openxmlformats.org/spreadsheetml/2006/main">
  <c r="G11" i="4" l="1"/>
  <c r="G10" i="1" l="1"/>
  <c r="G76" i="1"/>
  <c r="G75" i="1"/>
  <c r="G74" i="1"/>
  <c r="G73" i="1"/>
  <c r="G72" i="1"/>
  <c r="G71" i="1"/>
  <c r="G70" i="1"/>
  <c r="G69" i="1"/>
  <c r="G68" i="1"/>
  <c r="G67" i="1"/>
  <c r="G63" i="1"/>
  <c r="G62" i="1"/>
  <c r="G60" i="1"/>
  <c r="G58" i="1"/>
  <c r="G57" i="1"/>
  <c r="G56" i="1"/>
  <c r="G49" i="1"/>
  <c r="G48" i="1"/>
  <c r="G47" i="1"/>
  <c r="G46" i="1"/>
  <c r="G45" i="1"/>
  <c r="G44" i="1"/>
  <c r="G43" i="1"/>
  <c r="G42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0" i="1"/>
  <c r="G19" i="1"/>
  <c r="G18" i="1"/>
  <c r="G15" i="1"/>
  <c r="G14" i="1"/>
  <c r="G13" i="1"/>
  <c r="G12" i="1"/>
  <c r="G11" i="1"/>
  <c r="G32" i="4" l="1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0" i="4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78" i="1" l="1"/>
  <c r="G77" i="1"/>
</calcChain>
</file>

<file path=xl/sharedStrings.xml><?xml version="1.0" encoding="utf-8"?>
<sst xmlns="http://schemas.openxmlformats.org/spreadsheetml/2006/main" count="266" uniqueCount="192">
  <si>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</si>
  <si>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</si>
  <si>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</si>
  <si>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</si>
  <si>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</si>
  <si>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</si>
  <si>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</si>
  <si>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</si>
  <si>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</si>
  <si>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</si>
  <si>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</si>
  <si>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</si>
  <si>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</si>
  <si>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</si>
  <si>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</si>
  <si>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</si>
  <si>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</si>
  <si>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</si>
  <si>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</si>
  <si>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</si>
  <si>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</si>
  <si>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</si>
  <si>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</si>
  <si>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</si>
  <si>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</si>
  <si>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</si>
  <si>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</si>
  <si>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</si>
  <si>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</si>
  <si>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</si>
  <si>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</si>
  <si>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</si>
  <si>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</si>
  <si>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</si>
  <si>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</si>
  <si>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</si>
  <si>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</si>
  <si>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</si>
  <si>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</si>
  <si>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</si>
  <si>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</si>
  <si>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</si>
  <si>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</si>
  <si>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</si>
  <si>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</si>
  <si>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</si>
  <si>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</si>
  <si>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</si>
  <si>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</si>
  <si>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</si>
  <si>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</si>
  <si>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</si>
  <si>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</si>
  <si>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</si>
  <si>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</si>
  <si>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</si>
  <si>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</si>
  <si>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</si>
  <si>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Затверджено</t>
  </si>
  <si>
    <t>Рішенням сесії</t>
  </si>
  <si>
    <t>Мурованської  сільської ради ТГ</t>
  </si>
  <si>
    <t>Виконання плану доходів бюджету за загальним фондом за 2020 рік</t>
  </si>
  <si>
    <t>Код</t>
  </si>
  <si>
    <t>Найменування доходів</t>
  </si>
  <si>
    <t>Затверджений план на рік</t>
  </si>
  <si>
    <t xml:space="preserve">Касові видатки </t>
  </si>
  <si>
    <t xml:space="preserve">% виконання </t>
  </si>
  <si>
    <t>грн</t>
  </si>
  <si>
    <t xml:space="preserve">Секретар сільської ради </t>
  </si>
  <si>
    <t>Олег Хомяк</t>
  </si>
  <si>
    <t>Факт</t>
  </si>
  <si>
    <t>Виконання плану доходів бюджету за загальним фондом за І півріччя 2021 року</t>
  </si>
  <si>
    <t>Додаток 1.1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</si>
  <si>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</si>
  <si>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</si>
  <si>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</si>
  <si>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</si>
  <si>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штрафи та інші санкції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</si>
  <si>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</si>
  <si>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</si>
  <si>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</si>
  <si>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</si>
  <si>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</si>
  <si>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</si>
  <si>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</si>
  <si>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</si>
  <si>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</si>
  <si>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Інші надходження до фондів охорони навколишнього природного середовища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</si>
  <si>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</si>
  <si>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</si>
  <si>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</si>
  <si>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</si>
  <si>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</si>
  <si>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</si>
  <si>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</si>
  <si>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</si>
  <si>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</si>
  <si>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</si>
  <si>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</si>
  <si>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Додаток 1.2</t>
  </si>
  <si>
    <t>Додаток 1.3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</si>
  <si>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</si>
  <si>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</si>
  <si>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Проведення місцевих виборів</t>
  </si>
  <si>
    <t>Надання дошкільної освіти</t>
  </si>
  <si>
    <t>Надання загальної середньої освіти закладами загальної середньої освіти</t>
  </si>
  <si>
    <t>Надання спеціальної освіти мистецькими школами</t>
  </si>
  <si>
    <t>Інші програми та заходи у сфері освіти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</si>
  <si>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</si>
  <si>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Первинна медична допомога населенню, що надається фельдшерськими, фельдшерсько-акушерськими пунктами</t>
  </si>
  <si>
    <t>Первинна медична допомога населенню, що надається амбулаторно-поліклінічними закладами (відділеннями)</t>
  </si>
  <si>
    <t>Централізовані заходи з лікування хворих на цукровий та нецукровий діабет</t>
  </si>
  <si>
    <t>Надання пільг окремим категоріям громадян з оплати послуг зв`язку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</si>
  <si>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</si>
  <si>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залізничному транспорті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</si>
  <si>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</si>
  <si>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</si>
  <si>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</si>
  <si>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</si>
  <si>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</si>
  <si>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Інші заходи в галузі культури і мистецтва</t>
  </si>
  <si>
    <t>Утримання та навчально-тренувальна робота комунальних дитячо-юнацьких спортивних шкіл</t>
  </si>
  <si>
    <t>Організація благоустрою населених пунктів</t>
  </si>
  <si>
    <t>Здійснення заходів із землеустрою</t>
  </si>
  <si>
    <t>Утримання та розвиток автомобільних доріг та дорожньої інфраструктури за рахунок коштів місцевого бюджету</t>
  </si>
  <si>
    <t>Членські внески до асоціацій органів місцевого самоврядування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</si>
  <si>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</si>
  <si>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</si>
  <si>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</si>
  <si>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</si>
  <si>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КПКВКМБ</t>
  </si>
  <si>
    <t>Показник</t>
  </si>
  <si>
    <t>Уточнений план на січень-червень</t>
  </si>
  <si>
    <t>0150</t>
  </si>
  <si>
    <t>0160</t>
  </si>
  <si>
    <t>0180</t>
  </si>
  <si>
    <t>0191</t>
  </si>
  <si>
    <t>1010</t>
  </si>
  <si>
    <t>1021</t>
  </si>
  <si>
    <t>1031</t>
  </si>
  <si>
    <t>1061</t>
  </si>
  <si>
    <t>1080</t>
  </si>
  <si>
    <t>1142</t>
  </si>
  <si>
    <t>1200</t>
  </si>
  <si>
    <t>2112</t>
  </si>
  <si>
    <t>2113</t>
  </si>
  <si>
    <t>2144</t>
  </si>
  <si>
    <t>3032</t>
  </si>
  <si>
    <t>3033</t>
  </si>
  <si>
    <t>3035</t>
  </si>
  <si>
    <t>3140</t>
  </si>
  <si>
    <t>3180</t>
  </si>
  <si>
    <t>3242</t>
  </si>
  <si>
    <t>4030</t>
  </si>
  <si>
    <t>4060</t>
  </si>
  <si>
    <t>4082</t>
  </si>
  <si>
    <t>5031</t>
  </si>
  <si>
    <t>6030</t>
  </si>
  <si>
    <t>7130</t>
  </si>
  <si>
    <t>7461</t>
  </si>
  <si>
    <t>7680</t>
  </si>
  <si>
    <t>8110</t>
  </si>
  <si>
    <t>8710</t>
  </si>
  <si>
    <t>9800</t>
  </si>
  <si>
    <t>Додаток 1.4</t>
  </si>
  <si>
    <t>Витрати по бюджету загального фонду за І півріччя 2021 року</t>
  </si>
  <si>
    <t>Витрати по бюджету спеціального  фонду за І півріччя 2021 року</t>
  </si>
  <si>
    <t>7310</t>
  </si>
  <si>
    <t>Будівництво об`єктів житлово-комунального господарства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</si>
  <si>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</si>
  <si>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</si>
  <si>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</si>
  <si>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</si>
  <si>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</si>
  <si>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</si>
  <si>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</si>
  <si>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Будівництво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</si>
  <si>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</si>
  <si>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</si>
  <si>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7370</t>
  </si>
  <si>
    <t>Реалізація інших заходів щодо соціально-економічного розвитку територій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</si>
  <si>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</si>
  <si>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</si>
  <si>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8311</t>
  </si>
  <si>
    <t>Охорона та раціональне використання природних ресурсів</t>
  </si>
  <si>
    <t>8340</t>
  </si>
  <si>
    <t>Природоохоронні заходи за рахунок цільових фондів</t>
  </si>
  <si>
    <t>Виконання плану доходів бюджету за спеціальним фондом за І півріччя 2021 року</t>
  </si>
  <si>
    <t>№555 від 29 липня 2021 року</t>
  </si>
  <si>
    <t>№555 від  29 липня 2021 року</t>
  </si>
  <si>
    <t>№555  від  29 липня  2021 року</t>
  </si>
  <si>
    <t>№555  від  29 липня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</si>
</sst>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.00"/>
  </numFmts>
  <fonts count="22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2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3" applyNumberFormat="0" applyAlignment="0" applyProtection="0"/>
    <xf numFmtId="0" fontId="7" fillId="20" borderId="4" applyNumberFormat="0" applyAlignment="0" applyProtection="0"/>
    <xf numFmtId="0" fontId="8" fillId="20" borderId="3" applyNumberFormat="0" applyAlignment="0" applyProtection="0"/>
    <xf numFmtId="0" fontId="9" fillId="0" borderId="5" applyNumberFormat="0" applyFill="0" applyAlignment="0" applyProtection="0"/>
    <xf numFmtId="0" fontId="10" fillId="21" borderId="6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4" fillId="0" borderId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3" fillId="23" borderId="7" applyNumberFormat="0" applyFont="0" applyAlignment="0" applyProtection="0"/>
    <xf numFmtId="0" fontId="4" fillId="23" borderId="7" applyNumberFormat="0" applyFont="0" applyAlignment="0" applyProtection="0"/>
    <xf numFmtId="0" fontId="16" fillId="0" borderId="8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/>
    <xf numFmtId="4" fontId="1" fillId="0" borderId="2" xfId="0" applyNumberFormat="1" applyFont="1" applyFill="1" applyBorder="1" applyAlignment="1">
      <alignment horizontal="center" vertical="center"/>
    </xf>
    <xf numFmtId="4" fontId="20" fillId="0" borderId="1" xfId="1" applyNumberFormat="1" applyFont="1" applyBorder="1" applyAlignment="1">
      <alignment vertical="center"/>
    </xf>
    <xf numFmtId="0" fontId="20" fillId="0" borderId="1" xfId="1" applyFont="1" applyBorder="1" applyAlignment="1">
      <alignment vertical="center" wrapText="1"/>
    </xf>
    <xf numFmtId="0" fontId="20" fillId="0" borderId="1" xfId="1" applyFont="1" applyBorder="1" applyAlignment="1">
      <alignment horizontal="center" vertical="center"/>
    </xf>
    <xf numFmtId="4" fontId="21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/>
    <xf numFmtId="0" fontId="1" fillId="0" borderId="1" xfId="0" applyFont="1" applyFill="1" applyBorder="1"/>
  </cellXfs>
  <cellStyles count="62">
    <cellStyle name="20% - Акцент1" xfId="2" xr:uid="{00000000-0005-0000-0000-000000000000}"/>
    <cellStyle name="20% — акцент1" xfId="3" xr:uid="{00000000-0005-0000-0000-000001000000}"/>
    <cellStyle name="20% - Акцент2" xfId="4" xr:uid="{00000000-0005-0000-0000-000002000000}"/>
    <cellStyle name="20% — акцент2" xfId="5" xr:uid="{00000000-0005-0000-0000-000003000000}"/>
    <cellStyle name="20% - Акцент3" xfId="6" xr:uid="{00000000-0005-0000-0000-000004000000}"/>
    <cellStyle name="20% — акцент3" xfId="7" xr:uid="{00000000-0005-0000-0000-000005000000}"/>
    <cellStyle name="20% - Акцент4" xfId="8" xr:uid="{00000000-0005-0000-0000-000006000000}"/>
    <cellStyle name="20% — акцент4" xfId="9" xr:uid="{00000000-0005-0000-0000-000007000000}"/>
    <cellStyle name="20% - Акцент5" xfId="10" xr:uid="{00000000-0005-0000-0000-000008000000}"/>
    <cellStyle name="20% — акцент5" xfId="11" xr:uid="{00000000-0005-0000-0000-000009000000}"/>
    <cellStyle name="20% - Акцент6" xfId="12" xr:uid="{00000000-0005-0000-0000-00000A000000}"/>
    <cellStyle name="20% — акцент6" xfId="13" xr:uid="{00000000-0005-0000-0000-00000B000000}"/>
    <cellStyle name="40% - Акцент1" xfId="14" xr:uid="{00000000-0005-0000-0000-00000C000000}"/>
    <cellStyle name="40% — акцент1" xfId="15" xr:uid="{00000000-0005-0000-0000-00000D000000}"/>
    <cellStyle name="40% - Акцент2" xfId="16" xr:uid="{00000000-0005-0000-0000-00000E000000}"/>
    <cellStyle name="40% — акцент2" xfId="17" xr:uid="{00000000-0005-0000-0000-00000F000000}"/>
    <cellStyle name="40% - Акцент3" xfId="18" xr:uid="{00000000-0005-0000-0000-000010000000}"/>
    <cellStyle name="40% — акцент3" xfId="19" xr:uid="{00000000-0005-0000-0000-000011000000}"/>
    <cellStyle name="40% - Акцент4" xfId="20" xr:uid="{00000000-0005-0000-0000-000012000000}"/>
    <cellStyle name="40% — акцент4" xfId="21" xr:uid="{00000000-0005-0000-0000-000013000000}"/>
    <cellStyle name="40% - Акцент5" xfId="22" xr:uid="{00000000-0005-0000-0000-000014000000}"/>
    <cellStyle name="40% — акцент5" xfId="23" xr:uid="{00000000-0005-0000-0000-000015000000}"/>
    <cellStyle name="40% - Акцент6" xfId="24" xr:uid="{00000000-0005-0000-0000-000016000000}"/>
    <cellStyle name="40% — акцент6" xfId="25" xr:uid="{00000000-0005-0000-0000-000017000000}"/>
    <cellStyle name="60% - Акцент1" xfId="26" xr:uid="{00000000-0005-0000-0000-000018000000}"/>
    <cellStyle name="60% — акцент1" xfId="27" xr:uid="{00000000-0005-0000-0000-000019000000}"/>
    <cellStyle name="60% - Акцент2" xfId="28" xr:uid="{00000000-0005-0000-0000-00001A000000}"/>
    <cellStyle name="60% — акцент2" xfId="29" xr:uid="{00000000-0005-0000-0000-00001B000000}"/>
    <cellStyle name="60% - Акцент3" xfId="30" xr:uid="{00000000-0005-0000-0000-00001C000000}"/>
    <cellStyle name="60% — акцент3" xfId="31" xr:uid="{00000000-0005-0000-0000-00001D000000}"/>
    <cellStyle name="60% - Акцент4" xfId="32" xr:uid="{00000000-0005-0000-0000-00001E000000}"/>
    <cellStyle name="60% — акцент4" xfId="33" xr:uid="{00000000-0005-0000-0000-00001F000000}"/>
    <cellStyle name="60% - Акцент5" xfId="34" xr:uid="{00000000-0005-0000-0000-000020000000}"/>
    <cellStyle name="60% — акцент5" xfId="35" xr:uid="{00000000-0005-0000-0000-000021000000}"/>
    <cellStyle name="60% - Акцент6" xfId="36" xr:uid="{00000000-0005-0000-0000-000022000000}"/>
    <cellStyle name="60% — акцент6" xfId="37" xr:uid="{00000000-0005-0000-0000-000023000000}"/>
    <cellStyle name="Normal_Доходи" xfId="38" xr:uid="{00000000-0005-0000-0000-000024000000}"/>
    <cellStyle name="Акцент1" xfId="39" xr:uid="{00000000-0005-0000-0000-000025000000}"/>
    <cellStyle name="Акцент2" xfId="40" xr:uid="{00000000-0005-0000-0000-000026000000}"/>
    <cellStyle name="Акцент3" xfId="41" xr:uid="{00000000-0005-0000-0000-000027000000}"/>
    <cellStyle name="Акцент4" xfId="42" xr:uid="{00000000-0005-0000-0000-000028000000}"/>
    <cellStyle name="Акцент5" xfId="43" xr:uid="{00000000-0005-0000-0000-000029000000}"/>
    <cellStyle name="Акцент6" xfId="44" xr:uid="{00000000-0005-0000-0000-00002A000000}"/>
    <cellStyle name="Ввод " xfId="45" xr:uid="{00000000-0005-0000-0000-00002B000000}"/>
    <cellStyle name="Вывод" xfId="46" xr:uid="{00000000-0005-0000-0000-00002C000000}"/>
    <cellStyle name="Вычисление" xfId="47" xr:uid="{00000000-0005-0000-0000-00002D000000}"/>
    <cellStyle name="Звичайний" xfId="0" builtinId="0"/>
    <cellStyle name="Звичайний 2" xfId="1" xr:uid="{00000000-0005-0000-0000-00002F000000}"/>
    <cellStyle name="Итог" xfId="48" xr:uid="{00000000-0005-0000-0000-000030000000}"/>
    <cellStyle name="Контрольная ячейка" xfId="49" xr:uid="{00000000-0005-0000-0000-000031000000}"/>
    <cellStyle name="Название" xfId="50" xr:uid="{00000000-0005-0000-0000-000032000000}"/>
    <cellStyle name="Нейтральный" xfId="51" xr:uid="{00000000-0005-0000-0000-000033000000}"/>
    <cellStyle name="Обычный 2" xfId="52" xr:uid="{00000000-0005-0000-0000-000034000000}"/>
    <cellStyle name="Обычный_2005 kvart" xfId="53" xr:uid="{00000000-0005-0000-0000-000035000000}"/>
    <cellStyle name="Плохой" xfId="54" xr:uid="{00000000-0005-0000-0000-000036000000}"/>
    <cellStyle name="Пояснение" xfId="55" xr:uid="{00000000-0005-0000-0000-000037000000}"/>
    <cellStyle name="Примечание" xfId="56" xr:uid="{00000000-0005-0000-0000-000038000000}"/>
    <cellStyle name="Примечание 2" xfId="57" xr:uid="{00000000-0005-0000-0000-000039000000}"/>
    <cellStyle name="Связанная ячейка" xfId="58" xr:uid="{00000000-0005-0000-0000-00003A000000}"/>
    <cellStyle name="Стиль 1" xfId="59" xr:uid="{00000000-0005-0000-0000-00003B000000}"/>
    <cellStyle name="Текст предупреждения" xfId="60" xr:uid="{00000000-0005-0000-0000-00003C000000}"/>
    <cellStyle name="Хороший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workbookViewId="0">
      <selection activeCell="J11" sqref="J11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164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188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166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130</v>
      </c>
      <c r="C9" s="2" t="s">
        <v>131</v>
      </c>
      <c r="D9" s="3" t="s">
        <v>64</v>
      </c>
      <c r="E9" s="3" t="s">
        <v>132</v>
      </c>
      <c r="F9" s="3" t="s">
        <v>65</v>
      </c>
      <c r="G9" s="3" t="s">
        <v>66</v>
      </c>
      <c r="H9" s="4"/>
      <c r="I9" s="4"/>
      <c r="J9" s="4"/>
    </row>
    <row r="10" spans="1:10" ht="108" x14ac:dyDescent="0.35">
      <c r="A10" s="7"/>
      <c r="B10" s="19" t="s">
        <v>133</v>
      </c>
      <c r="C10" s="18" t="s">
        <v>101</v>
      </c>
      <c r="D10" s="17">
        <v>300000</v>
      </c>
      <c r="E10" s="17">
        <v>100000</v>
      </c>
      <c r="F10" s="17">
        <v>0</v>
      </c>
      <c r="G10" s="11">
        <f t="shared" ref="G10:G32" si="0">IF(E10=0,0,F10/E10*100)</f>
        <v>0</v>
      </c>
      <c r="H10" s="4"/>
      <c r="I10" s="4"/>
      <c r="J10" s="4"/>
    </row>
    <row r="11" spans="1:10" ht="18" x14ac:dyDescent="0.35">
      <c r="A11" s="7"/>
      <c r="B11" s="19" t="s">
        <v>137</v>
      </c>
      <c r="C11" s="18" t="s">
        <v>104</v>
      </c>
      <c r="D11" s="17">
        <v>536612</v>
      </c>
      <c r="E11" s="17">
        <v>308306</v>
      </c>
      <c r="F11" s="17">
        <v>88509.01</v>
      </c>
      <c r="G11" s="11">
        <f>IF(E11=0,0,F11/E11*100)</f>
        <v>28.70816980532328</v>
      </c>
      <c r="H11" s="4"/>
      <c r="I11" s="4"/>
      <c r="J11" s="4"/>
    </row>
    <row r="12" spans="1:10" ht="54" x14ac:dyDescent="0.35">
      <c r="A12" s="7"/>
      <c r="B12" s="19" t="s">
        <v>138</v>
      </c>
      <c r="C12" s="18" t="s">
        <v>105</v>
      </c>
      <c r="D12" s="17">
        <v>175500</v>
      </c>
      <c r="E12" s="17">
        <v>87750</v>
      </c>
      <c r="F12" s="17">
        <v>160248.66000000003</v>
      </c>
      <c r="G12" s="11">
        <f t="shared" si="0"/>
        <v>182.61955555555559</v>
      </c>
      <c r="H12" s="4"/>
      <c r="I12" s="4"/>
      <c r="J12" s="4"/>
    </row>
    <row r="13" spans="1:10" ht="54" x14ac:dyDescent="0.35">
      <c r="A13" s="7"/>
      <c r="B13" s="19" t="s">
        <v>140</v>
      </c>
      <c r="C13" s="18" t="s">
        <v>105</v>
      </c>
      <c r="D13" s="17">
        <v>0</v>
      </c>
      <c r="E13" s="17">
        <v>4938902.4800000004</v>
      </c>
      <c r="F13" s="17">
        <v>467488.18</v>
      </c>
      <c r="G13" s="11">
        <f t="shared" si="0"/>
        <v>9.4654264159514234</v>
      </c>
      <c r="H13" s="4"/>
      <c r="I13" s="4"/>
      <c r="J13" s="4"/>
    </row>
    <row r="14" spans="1:10" ht="36" x14ac:dyDescent="0.35">
      <c r="A14" s="7"/>
      <c r="B14" s="19" t="s">
        <v>141</v>
      </c>
      <c r="C14" s="18" t="s">
        <v>106</v>
      </c>
      <c r="D14" s="17">
        <v>216000</v>
      </c>
      <c r="E14" s="17">
        <v>108000</v>
      </c>
      <c r="F14" s="17">
        <v>0</v>
      </c>
      <c r="G14" s="11">
        <f t="shared" si="0"/>
        <v>0</v>
      </c>
      <c r="H14" s="4"/>
      <c r="I14" s="4"/>
      <c r="J14" s="4"/>
    </row>
    <row r="15" spans="1:10" ht="72" x14ac:dyDescent="0.35">
      <c r="A15" s="7"/>
      <c r="B15" s="19" t="s">
        <v>145</v>
      </c>
      <c r="C15" s="18" t="s">
        <v>110</v>
      </c>
      <c r="D15" s="17">
        <v>0</v>
      </c>
      <c r="E15" s="17">
        <v>50000</v>
      </c>
      <c r="F15" s="17">
        <v>0</v>
      </c>
      <c r="G15" s="11">
        <f t="shared" si="0"/>
        <v>0</v>
      </c>
      <c r="H15" s="4"/>
      <c r="I15" s="4"/>
      <c r="J15" s="4"/>
    </row>
    <row r="16" spans="1:10" ht="18" x14ac:dyDescent="0.35">
      <c r="A16" s="7"/>
      <c r="B16" s="19" t="s">
        <v>153</v>
      </c>
      <c r="C16" s="18" t="s">
        <v>118</v>
      </c>
      <c r="D16" s="17">
        <v>0</v>
      </c>
      <c r="E16" s="17">
        <v>0</v>
      </c>
      <c r="F16" s="17">
        <v>5544.18</v>
      </c>
      <c r="G16" s="11">
        <f t="shared" si="0"/>
        <v>0</v>
      </c>
      <c r="H16" s="4"/>
      <c r="I16" s="4"/>
      <c r="J16" s="4"/>
    </row>
    <row r="17" spans="1:10" ht="54" x14ac:dyDescent="0.35">
      <c r="A17" s="7"/>
      <c r="B17" s="19" t="s">
        <v>154</v>
      </c>
      <c r="C17" s="18" t="s">
        <v>119</v>
      </c>
      <c r="D17" s="17">
        <v>106438</v>
      </c>
      <c r="E17" s="17">
        <v>103219</v>
      </c>
      <c r="F17" s="17">
        <v>59246</v>
      </c>
      <c r="G17" s="11">
        <f t="shared" si="0"/>
        <v>57.398347203518732</v>
      </c>
      <c r="H17" s="4"/>
      <c r="I17" s="4"/>
      <c r="J17" s="4"/>
    </row>
    <row r="18" spans="1:10" ht="54" x14ac:dyDescent="0.35">
      <c r="A18" s="7"/>
      <c r="B18" s="19" t="s">
        <v>156</v>
      </c>
      <c r="C18" s="18" t="s">
        <v>121</v>
      </c>
      <c r="D18" s="17">
        <v>160950</v>
      </c>
      <c r="E18" s="17">
        <v>80475</v>
      </c>
      <c r="F18" s="17">
        <v>27880</v>
      </c>
      <c r="G18" s="11">
        <f t="shared" si="0"/>
        <v>34.644299471885681</v>
      </c>
      <c r="H18" s="4"/>
      <c r="I18" s="4"/>
      <c r="J18" s="4"/>
    </row>
    <row r="19" spans="1:10" ht="36" x14ac:dyDescent="0.35">
      <c r="A19" s="7"/>
      <c r="B19" s="19" t="s">
        <v>157</v>
      </c>
      <c r="C19" s="18" t="s">
        <v>122</v>
      </c>
      <c r="D19" s="17">
        <v>0</v>
      </c>
      <c r="E19" s="17">
        <v>1498895</v>
      </c>
      <c r="F19" s="17">
        <v>1347567.99</v>
      </c>
      <c r="G19" s="11">
        <f t="shared" si="0"/>
        <v>89.904095350241349</v>
      </c>
      <c r="H19" s="4"/>
      <c r="I19" s="4"/>
      <c r="J19" s="4"/>
    </row>
    <row r="20" spans="1:10" ht="36" x14ac:dyDescent="0.35">
      <c r="A20" s="7"/>
      <c r="B20" s="19" t="s">
        <v>167</v>
      </c>
      <c r="C20" s="18" t="s">
        <v>168</v>
      </c>
      <c r="D20" s="17">
        <v>2034330</v>
      </c>
      <c r="E20" s="17">
        <v>480000</v>
      </c>
      <c r="F20" s="17">
        <v>144589.93</v>
      </c>
      <c r="G20" s="11">
        <f t="shared" si="0"/>
        <v>30.122902083333329</v>
      </c>
      <c r="H20" s="4"/>
      <c r="I20" s="4"/>
      <c r="J20" s="4"/>
    </row>
    <row r="21" spans="1:10" ht="36" x14ac:dyDescent="0.35">
      <c r="A21" s="7"/>
      <c r="B21" s="19" t="s">
        <v>169</v>
      </c>
      <c r="C21" s="18" t="s">
        <v>170</v>
      </c>
      <c r="D21" s="17">
        <v>1600000</v>
      </c>
      <c r="E21" s="17">
        <v>2128564.27</v>
      </c>
      <c r="F21" s="17">
        <v>1943207.86</v>
      </c>
      <c r="G21" s="11">
        <f t="shared" si="0"/>
        <v>91.291951452328007</v>
      </c>
      <c r="H21" s="4"/>
      <c r="I21" s="4"/>
      <c r="J21" s="4"/>
    </row>
    <row r="22" spans="1:10" ht="36" x14ac:dyDescent="0.35">
      <c r="A22" s="7"/>
      <c r="B22" s="19" t="s">
        <v>171</v>
      </c>
      <c r="C22" s="18" t="s">
        <v>172</v>
      </c>
      <c r="D22" s="17">
        <v>1900000</v>
      </c>
      <c r="E22" s="17">
        <v>1900000</v>
      </c>
      <c r="F22" s="17">
        <v>932289.33</v>
      </c>
      <c r="G22" s="11">
        <f t="shared" si="0"/>
        <v>49.067859473684209</v>
      </c>
      <c r="H22" s="4"/>
      <c r="I22" s="4"/>
      <c r="J22" s="4"/>
    </row>
    <row r="23" spans="1:10" ht="36" x14ac:dyDescent="0.35">
      <c r="A23" s="7"/>
      <c r="B23" s="19" t="s">
        <v>173</v>
      </c>
      <c r="C23" s="18" t="s">
        <v>174</v>
      </c>
      <c r="D23" s="17">
        <v>940000</v>
      </c>
      <c r="E23" s="17">
        <v>300000</v>
      </c>
      <c r="F23" s="17">
        <v>0</v>
      </c>
      <c r="G23" s="11">
        <f t="shared" si="0"/>
        <v>0</v>
      </c>
      <c r="H23" s="4"/>
      <c r="I23" s="4"/>
      <c r="J23" s="4"/>
    </row>
    <row r="24" spans="1:10" ht="36" x14ac:dyDescent="0.35">
      <c r="A24" s="7"/>
      <c r="B24" s="19" t="s">
        <v>175</v>
      </c>
      <c r="C24" s="18" t="s">
        <v>176</v>
      </c>
      <c r="D24" s="17">
        <v>2742600</v>
      </c>
      <c r="E24" s="17">
        <v>700600</v>
      </c>
      <c r="F24" s="17">
        <v>0</v>
      </c>
      <c r="G24" s="11">
        <f t="shared" si="0"/>
        <v>0</v>
      </c>
      <c r="H24" s="4"/>
      <c r="I24" s="4"/>
      <c r="J24" s="4"/>
    </row>
    <row r="25" spans="1:10" ht="54" x14ac:dyDescent="0.35">
      <c r="A25" s="7"/>
      <c r="B25" s="19" t="s">
        <v>177</v>
      </c>
      <c r="C25" s="18" t="s">
        <v>178</v>
      </c>
      <c r="D25" s="17">
        <v>450000</v>
      </c>
      <c r="E25" s="17">
        <v>250000</v>
      </c>
      <c r="F25" s="17">
        <v>185000</v>
      </c>
      <c r="G25" s="11">
        <f t="shared" si="0"/>
        <v>74</v>
      </c>
      <c r="H25" s="4"/>
      <c r="I25" s="4"/>
      <c r="J25" s="4"/>
    </row>
    <row r="26" spans="1:10" ht="54" x14ac:dyDescent="0.35">
      <c r="A26" s="7"/>
      <c r="B26" s="19" t="s">
        <v>179</v>
      </c>
      <c r="C26" s="18" t="s">
        <v>180</v>
      </c>
      <c r="D26" s="17">
        <v>0</v>
      </c>
      <c r="E26" s="17">
        <v>242000</v>
      </c>
      <c r="F26" s="17">
        <v>0</v>
      </c>
      <c r="G26" s="11">
        <f t="shared" si="0"/>
        <v>0</v>
      </c>
      <c r="H26" s="4"/>
      <c r="I26" s="4"/>
      <c r="J26" s="4"/>
    </row>
    <row r="27" spans="1:10" ht="72" x14ac:dyDescent="0.35">
      <c r="A27" s="7"/>
      <c r="B27" s="19" t="s">
        <v>159</v>
      </c>
      <c r="C27" s="18" t="s">
        <v>124</v>
      </c>
      <c r="D27" s="17">
        <v>9669821</v>
      </c>
      <c r="E27" s="17">
        <v>7870496.4000000004</v>
      </c>
      <c r="F27" s="17">
        <v>7864613.2999999998</v>
      </c>
      <c r="G27" s="11">
        <f t="shared" si="0"/>
        <v>99.9252512204948</v>
      </c>
      <c r="H27" s="4"/>
      <c r="I27" s="4"/>
      <c r="J27" s="4"/>
    </row>
    <row r="28" spans="1:10" ht="108" x14ac:dyDescent="0.35">
      <c r="A28" s="7"/>
      <c r="B28" s="19" t="s">
        <v>181</v>
      </c>
      <c r="C28" s="18" t="s">
        <v>182</v>
      </c>
      <c r="D28" s="17">
        <v>0</v>
      </c>
      <c r="E28" s="17">
        <v>100000</v>
      </c>
      <c r="F28" s="17">
        <v>16200</v>
      </c>
      <c r="G28" s="11">
        <f t="shared" si="0"/>
        <v>16.2</v>
      </c>
      <c r="H28" s="4"/>
      <c r="I28" s="4"/>
      <c r="J28" s="4"/>
    </row>
    <row r="29" spans="1:10" ht="54" x14ac:dyDescent="0.35">
      <c r="A29" s="7"/>
      <c r="B29" s="19" t="s">
        <v>161</v>
      </c>
      <c r="C29" s="18" t="s">
        <v>126</v>
      </c>
      <c r="D29" s="17">
        <v>8000</v>
      </c>
      <c r="E29" s="17">
        <v>8000</v>
      </c>
      <c r="F29" s="17">
        <v>0</v>
      </c>
      <c r="G29" s="11">
        <f t="shared" si="0"/>
        <v>0</v>
      </c>
      <c r="H29" s="4"/>
      <c r="I29" s="4"/>
      <c r="J29" s="4"/>
    </row>
    <row r="30" spans="1:10" ht="36" x14ac:dyDescent="0.35">
      <c r="A30" s="7"/>
      <c r="B30" s="19" t="s">
        <v>183</v>
      </c>
      <c r="C30" s="18" t="s">
        <v>184</v>
      </c>
      <c r="D30" s="17">
        <v>0</v>
      </c>
      <c r="E30" s="17">
        <v>742735.02</v>
      </c>
      <c r="F30" s="17">
        <v>201124.84</v>
      </c>
      <c r="G30" s="11">
        <f t="shared" si="0"/>
        <v>27.078949367433893</v>
      </c>
      <c r="H30" s="4"/>
      <c r="I30" s="4"/>
      <c r="J30" s="4"/>
    </row>
    <row r="31" spans="1:10" ht="36" x14ac:dyDescent="0.35">
      <c r="A31" s="7"/>
      <c r="B31" s="19" t="s">
        <v>185</v>
      </c>
      <c r="C31" s="18" t="s">
        <v>186</v>
      </c>
      <c r="D31" s="17">
        <v>26500</v>
      </c>
      <c r="E31" s="17">
        <v>0</v>
      </c>
      <c r="F31" s="17">
        <v>0</v>
      </c>
      <c r="G31" s="11">
        <f t="shared" si="0"/>
        <v>0</v>
      </c>
      <c r="H31" s="4"/>
      <c r="I31" s="4"/>
      <c r="J31" s="4"/>
    </row>
    <row r="32" spans="1:10" ht="18" x14ac:dyDescent="0.35">
      <c r="A32" s="23" t="s">
        <v>57</v>
      </c>
      <c r="B32" s="23"/>
      <c r="C32" s="23"/>
      <c r="D32" s="20">
        <v>20866751</v>
      </c>
      <c r="E32" s="20">
        <v>21997943.169999998</v>
      </c>
      <c r="F32" s="20">
        <v>13443509.280000001</v>
      </c>
      <c r="G32" s="12">
        <f t="shared" si="0"/>
        <v>61.112573917064097</v>
      </c>
      <c r="H32" s="4"/>
      <c r="I32" s="4"/>
      <c r="J32" s="4"/>
    </row>
    <row r="33" spans="1:10" ht="18" x14ac:dyDescent="0.35">
      <c r="A33" s="4"/>
      <c r="B33" s="4"/>
      <c r="C33" s="4"/>
      <c r="D33" s="4"/>
      <c r="E33" s="4"/>
      <c r="F33" s="4"/>
      <c r="G33" s="4"/>
      <c r="H33" s="4"/>
      <c r="I33" s="4"/>
      <c r="J33" s="4"/>
    </row>
    <row r="35" spans="1:10" ht="18" x14ac:dyDescent="0.35">
      <c r="B35" s="4" t="s">
        <v>68</v>
      </c>
      <c r="C35" s="4"/>
      <c r="D35" s="4"/>
      <c r="E35" s="4" t="s">
        <v>69</v>
      </c>
    </row>
  </sheetData>
  <mergeCells count="2">
    <mergeCell ref="B7:G7"/>
    <mergeCell ref="A32:C32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tabSelected="1"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100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189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165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130</v>
      </c>
      <c r="C9" s="2" t="s">
        <v>131</v>
      </c>
      <c r="D9" s="3" t="s">
        <v>64</v>
      </c>
      <c r="E9" s="3" t="s">
        <v>132</v>
      </c>
      <c r="F9" s="3" t="s">
        <v>65</v>
      </c>
      <c r="G9" s="3" t="s">
        <v>66</v>
      </c>
      <c r="H9" s="4"/>
      <c r="I9" s="4"/>
      <c r="J9" s="4"/>
    </row>
    <row r="10" spans="1:10" ht="108" x14ac:dyDescent="0.35">
      <c r="A10" s="7"/>
      <c r="B10" s="19" t="s">
        <v>133</v>
      </c>
      <c r="C10" s="18" t="s">
        <v>101</v>
      </c>
      <c r="D10" s="17">
        <v>18212844</v>
      </c>
      <c r="E10" s="17">
        <v>9166432</v>
      </c>
      <c r="F10" s="17">
        <v>7479166.9700000007</v>
      </c>
      <c r="G10" s="11">
        <f t="shared" ref="G10:G41" si="0">IF(E10=0,0,F10/E10*100)</f>
        <v>81.593001180830242</v>
      </c>
      <c r="H10" s="4"/>
      <c r="I10" s="4"/>
      <c r="J10" s="4"/>
    </row>
    <row r="11" spans="1:10" ht="72" x14ac:dyDescent="0.35">
      <c r="A11" s="7"/>
      <c r="B11" s="19" t="s">
        <v>134</v>
      </c>
      <c r="C11" s="18" t="s">
        <v>127</v>
      </c>
      <c r="D11" s="17">
        <v>2581547</v>
      </c>
      <c r="E11" s="17">
        <v>1290270</v>
      </c>
      <c r="F11" s="17">
        <v>759641.2</v>
      </c>
      <c r="G11" s="11">
        <f t="shared" si="0"/>
        <v>58.874592139629691</v>
      </c>
      <c r="H11" s="4"/>
      <c r="I11" s="4"/>
      <c r="J11" s="4"/>
    </row>
    <row r="12" spans="1:10" ht="36" x14ac:dyDescent="0.35">
      <c r="A12" s="7"/>
      <c r="B12" s="19" t="s">
        <v>135</v>
      </c>
      <c r="C12" s="18" t="s">
        <v>102</v>
      </c>
      <c r="D12" s="17">
        <v>76997</v>
      </c>
      <c r="E12" s="17">
        <v>24800</v>
      </c>
      <c r="F12" s="17">
        <v>17161</v>
      </c>
      <c r="G12" s="11">
        <f t="shared" si="0"/>
        <v>69.197580645161295</v>
      </c>
      <c r="H12" s="4"/>
      <c r="I12" s="4"/>
      <c r="J12" s="4"/>
    </row>
    <row r="13" spans="1:10" ht="18" x14ac:dyDescent="0.35">
      <c r="A13" s="7"/>
      <c r="B13" s="19" t="s">
        <v>136</v>
      </c>
      <c r="C13" s="18" t="s">
        <v>103</v>
      </c>
      <c r="D13" s="17">
        <v>310000</v>
      </c>
      <c r="E13" s="17">
        <v>310000</v>
      </c>
      <c r="F13" s="17">
        <v>310000</v>
      </c>
      <c r="G13" s="11">
        <f t="shared" si="0"/>
        <v>100</v>
      </c>
      <c r="H13" s="4"/>
      <c r="I13" s="4"/>
      <c r="J13" s="4"/>
    </row>
    <row r="14" spans="1:10" ht="18" x14ac:dyDescent="0.35">
      <c r="A14" s="7"/>
      <c r="B14" s="19" t="s">
        <v>137</v>
      </c>
      <c r="C14" s="18" t="s">
        <v>104</v>
      </c>
      <c r="D14" s="17">
        <v>8136999</v>
      </c>
      <c r="E14" s="17">
        <v>5155454</v>
      </c>
      <c r="F14" s="17">
        <v>4356594.7200000007</v>
      </c>
      <c r="G14" s="11">
        <f t="shared" si="0"/>
        <v>84.504579422103291</v>
      </c>
      <c r="H14" s="4"/>
      <c r="I14" s="4"/>
      <c r="J14" s="4"/>
    </row>
    <row r="15" spans="1:10" ht="54" x14ac:dyDescent="0.35">
      <c r="A15" s="7"/>
      <c r="B15" s="19" t="s">
        <v>138</v>
      </c>
      <c r="C15" s="18" t="s">
        <v>105</v>
      </c>
      <c r="D15" s="17">
        <v>12455279</v>
      </c>
      <c r="E15" s="17">
        <v>6624098</v>
      </c>
      <c r="F15" s="17">
        <v>5979508.1799999997</v>
      </c>
      <c r="G15" s="11">
        <f t="shared" si="0"/>
        <v>90.269017457169255</v>
      </c>
      <c r="H15" s="4"/>
      <c r="I15" s="4"/>
      <c r="J15" s="4"/>
    </row>
    <row r="16" spans="1:10" ht="54" x14ac:dyDescent="0.35">
      <c r="A16" s="7"/>
      <c r="B16" s="19" t="s">
        <v>139</v>
      </c>
      <c r="C16" s="18" t="s">
        <v>105</v>
      </c>
      <c r="D16" s="17">
        <v>23994700</v>
      </c>
      <c r="E16" s="17">
        <v>13881400</v>
      </c>
      <c r="F16" s="17">
        <v>12998622</v>
      </c>
      <c r="G16" s="11">
        <f t="shared" si="0"/>
        <v>93.640569395017792</v>
      </c>
      <c r="H16" s="4"/>
      <c r="I16" s="4"/>
      <c r="J16" s="4"/>
    </row>
    <row r="17" spans="1:10" ht="54" x14ac:dyDescent="0.35">
      <c r="A17" s="7"/>
      <c r="B17" s="19" t="s">
        <v>140</v>
      </c>
      <c r="C17" s="18" t="s">
        <v>105</v>
      </c>
      <c r="D17" s="17">
        <v>0</v>
      </c>
      <c r="E17" s="17">
        <v>244000</v>
      </c>
      <c r="F17" s="17">
        <v>244000</v>
      </c>
      <c r="G17" s="11">
        <f t="shared" si="0"/>
        <v>100</v>
      </c>
      <c r="H17" s="4"/>
      <c r="I17" s="4"/>
      <c r="J17" s="4"/>
    </row>
    <row r="18" spans="1:10" ht="36" x14ac:dyDescent="0.35">
      <c r="A18" s="7"/>
      <c r="B18" s="19" t="s">
        <v>141</v>
      </c>
      <c r="C18" s="18" t="s">
        <v>106</v>
      </c>
      <c r="D18" s="17">
        <v>2476358</v>
      </c>
      <c r="E18" s="17">
        <v>1361504</v>
      </c>
      <c r="F18" s="17">
        <v>1296325.3599999999</v>
      </c>
      <c r="G18" s="11">
        <f t="shared" si="0"/>
        <v>95.212747079700094</v>
      </c>
      <c r="H18" s="4"/>
      <c r="I18" s="4"/>
      <c r="J18" s="4"/>
    </row>
    <row r="19" spans="1:10" ht="36" x14ac:dyDescent="0.35">
      <c r="A19" s="7"/>
      <c r="B19" s="19" t="s">
        <v>142</v>
      </c>
      <c r="C19" s="18" t="s">
        <v>107</v>
      </c>
      <c r="D19" s="17">
        <v>88800</v>
      </c>
      <c r="E19" s="17">
        <v>365000</v>
      </c>
      <c r="F19" s="17">
        <v>0</v>
      </c>
      <c r="G19" s="11">
        <f t="shared" si="0"/>
        <v>0</v>
      </c>
      <c r="H19" s="4"/>
      <c r="I19" s="4"/>
      <c r="J19" s="4"/>
    </row>
    <row r="20" spans="1:10" ht="90" x14ac:dyDescent="0.35">
      <c r="A20" s="7"/>
      <c r="B20" s="19" t="s">
        <v>143</v>
      </c>
      <c r="C20" s="18" t="s">
        <v>108</v>
      </c>
      <c r="D20" s="17">
        <v>0</v>
      </c>
      <c r="E20" s="17">
        <v>32495</v>
      </c>
      <c r="F20" s="17">
        <v>6910.9</v>
      </c>
      <c r="G20" s="11">
        <f t="shared" si="0"/>
        <v>21.267579627635019</v>
      </c>
      <c r="H20" s="4"/>
      <c r="I20" s="4"/>
      <c r="J20" s="4"/>
    </row>
    <row r="21" spans="1:10" ht="72" x14ac:dyDescent="0.35">
      <c r="A21" s="7"/>
      <c r="B21" s="19" t="s">
        <v>144</v>
      </c>
      <c r="C21" s="18" t="s">
        <v>109</v>
      </c>
      <c r="D21" s="17">
        <v>5500</v>
      </c>
      <c r="E21" s="17">
        <v>2800</v>
      </c>
      <c r="F21" s="17">
        <v>0</v>
      </c>
      <c r="G21" s="11">
        <f t="shared" si="0"/>
        <v>0</v>
      </c>
      <c r="H21" s="4"/>
      <c r="I21" s="4"/>
      <c r="J21" s="4"/>
    </row>
    <row r="22" spans="1:10" ht="72" x14ac:dyDescent="0.35">
      <c r="A22" s="7"/>
      <c r="B22" s="19" t="s">
        <v>145</v>
      </c>
      <c r="C22" s="18" t="s">
        <v>110</v>
      </c>
      <c r="D22" s="17">
        <v>740828</v>
      </c>
      <c r="E22" s="17">
        <v>557202</v>
      </c>
      <c r="F22" s="17">
        <v>405773.03</v>
      </c>
      <c r="G22" s="11">
        <f t="shared" si="0"/>
        <v>72.823326190501831</v>
      </c>
      <c r="H22" s="4"/>
      <c r="I22" s="4"/>
      <c r="J22" s="4"/>
    </row>
    <row r="23" spans="1:10" ht="54" x14ac:dyDescent="0.35">
      <c r="A23" s="7"/>
      <c r="B23" s="19" t="s">
        <v>146</v>
      </c>
      <c r="C23" s="18" t="s">
        <v>111</v>
      </c>
      <c r="D23" s="17">
        <v>0</v>
      </c>
      <c r="E23" s="17">
        <v>82000</v>
      </c>
      <c r="F23" s="17">
        <v>81015.37</v>
      </c>
      <c r="G23" s="11">
        <f t="shared" si="0"/>
        <v>98.799231707317077</v>
      </c>
      <c r="H23" s="4"/>
      <c r="I23" s="4"/>
      <c r="J23" s="4"/>
    </row>
    <row r="24" spans="1:10" ht="36" x14ac:dyDescent="0.35">
      <c r="A24" s="7"/>
      <c r="B24" s="19" t="s">
        <v>147</v>
      </c>
      <c r="C24" s="18" t="s">
        <v>112</v>
      </c>
      <c r="D24" s="17">
        <v>0</v>
      </c>
      <c r="E24" s="17">
        <v>4145</v>
      </c>
      <c r="F24" s="17">
        <v>579.45000000000005</v>
      </c>
      <c r="G24" s="11">
        <f t="shared" si="0"/>
        <v>13.979493365500604</v>
      </c>
      <c r="H24" s="4"/>
      <c r="I24" s="4"/>
      <c r="J24" s="4"/>
    </row>
    <row r="25" spans="1:10" ht="54" x14ac:dyDescent="0.35">
      <c r="A25" s="7"/>
      <c r="B25" s="19" t="s">
        <v>148</v>
      </c>
      <c r="C25" s="18" t="s">
        <v>113</v>
      </c>
      <c r="D25" s="17">
        <v>200000</v>
      </c>
      <c r="E25" s="17">
        <v>100000</v>
      </c>
      <c r="F25" s="17">
        <v>0</v>
      </c>
      <c r="G25" s="11">
        <f t="shared" si="0"/>
        <v>0</v>
      </c>
      <c r="H25" s="4"/>
      <c r="I25" s="4"/>
      <c r="J25" s="4"/>
    </row>
    <row r="26" spans="1:10" ht="54" x14ac:dyDescent="0.35">
      <c r="A26" s="7"/>
      <c r="B26" s="19" t="s">
        <v>149</v>
      </c>
      <c r="C26" s="18" t="s">
        <v>114</v>
      </c>
      <c r="D26" s="17">
        <v>18700</v>
      </c>
      <c r="E26" s="17">
        <v>9350</v>
      </c>
      <c r="F26" s="17">
        <v>7521</v>
      </c>
      <c r="G26" s="11">
        <f t="shared" si="0"/>
        <v>80.438502673796791</v>
      </c>
      <c r="H26" s="4"/>
      <c r="I26" s="4"/>
      <c r="J26" s="4"/>
    </row>
    <row r="27" spans="1:10" ht="108" x14ac:dyDescent="0.35">
      <c r="A27" s="7"/>
      <c r="B27" s="19" t="s">
        <v>150</v>
      </c>
      <c r="C27" s="18" t="s">
        <v>115</v>
      </c>
      <c r="D27" s="17">
        <v>100000</v>
      </c>
      <c r="E27" s="17">
        <v>40000</v>
      </c>
      <c r="F27" s="17">
        <v>0</v>
      </c>
      <c r="G27" s="11">
        <f t="shared" si="0"/>
        <v>0</v>
      </c>
      <c r="H27" s="4"/>
      <c r="I27" s="4"/>
      <c r="J27" s="4"/>
    </row>
    <row r="28" spans="1:10" ht="126" x14ac:dyDescent="0.35">
      <c r="A28" s="7"/>
      <c r="B28" s="19" t="s">
        <v>151</v>
      </c>
      <c r="C28" s="18" t="s">
        <v>116</v>
      </c>
      <c r="D28" s="17">
        <v>186000</v>
      </c>
      <c r="E28" s="17">
        <v>88855</v>
      </c>
      <c r="F28" s="17">
        <v>8941.7900000000009</v>
      </c>
      <c r="G28" s="11">
        <f t="shared" si="0"/>
        <v>10.063350402340895</v>
      </c>
      <c r="H28" s="4"/>
      <c r="I28" s="4"/>
      <c r="J28" s="4"/>
    </row>
    <row r="29" spans="1:10" ht="36" x14ac:dyDescent="0.35">
      <c r="A29" s="7"/>
      <c r="B29" s="19" t="s">
        <v>152</v>
      </c>
      <c r="C29" s="18" t="s">
        <v>117</v>
      </c>
      <c r="D29" s="17">
        <v>438200</v>
      </c>
      <c r="E29" s="17">
        <v>261400</v>
      </c>
      <c r="F29" s="17">
        <v>180075.8</v>
      </c>
      <c r="G29" s="11">
        <f t="shared" si="0"/>
        <v>68.888982402448349</v>
      </c>
      <c r="H29" s="4"/>
      <c r="I29" s="4"/>
      <c r="J29" s="4"/>
    </row>
    <row r="30" spans="1:10" ht="18" x14ac:dyDescent="0.35">
      <c r="A30" s="7"/>
      <c r="B30" s="19" t="s">
        <v>153</v>
      </c>
      <c r="C30" s="18" t="s">
        <v>118</v>
      </c>
      <c r="D30" s="17">
        <v>482307</v>
      </c>
      <c r="E30" s="17">
        <v>243146</v>
      </c>
      <c r="F30" s="17">
        <v>201133.39999999997</v>
      </c>
      <c r="G30" s="11">
        <f t="shared" si="0"/>
        <v>82.721245671325022</v>
      </c>
      <c r="H30" s="4"/>
      <c r="I30" s="4"/>
      <c r="J30" s="4"/>
    </row>
    <row r="31" spans="1:10" ht="54" x14ac:dyDescent="0.35">
      <c r="A31" s="7"/>
      <c r="B31" s="19" t="s">
        <v>154</v>
      </c>
      <c r="C31" s="18" t="s">
        <v>119</v>
      </c>
      <c r="D31" s="17">
        <v>1167047</v>
      </c>
      <c r="E31" s="17">
        <v>716870</v>
      </c>
      <c r="F31" s="17">
        <v>465358.93999999994</v>
      </c>
      <c r="G31" s="11">
        <f t="shared" si="0"/>
        <v>64.915387727202969</v>
      </c>
      <c r="H31" s="4"/>
      <c r="I31" s="4"/>
      <c r="J31" s="4"/>
    </row>
    <row r="32" spans="1:10" ht="36" x14ac:dyDescent="0.35">
      <c r="A32" s="7"/>
      <c r="B32" s="19" t="s">
        <v>155</v>
      </c>
      <c r="C32" s="18" t="s">
        <v>120</v>
      </c>
      <c r="D32" s="17">
        <v>120000</v>
      </c>
      <c r="E32" s="17">
        <v>60000</v>
      </c>
      <c r="F32" s="17">
        <v>23353.25</v>
      </c>
      <c r="G32" s="11">
        <f t="shared" si="0"/>
        <v>38.922083333333333</v>
      </c>
      <c r="H32" s="4"/>
      <c r="I32" s="4"/>
      <c r="J32" s="4"/>
    </row>
    <row r="33" spans="1:10" ht="54" x14ac:dyDescent="0.35">
      <c r="A33" s="7"/>
      <c r="B33" s="19" t="s">
        <v>156</v>
      </c>
      <c r="C33" s="18" t="s">
        <v>121</v>
      </c>
      <c r="D33" s="17">
        <v>910236</v>
      </c>
      <c r="E33" s="17">
        <v>455140</v>
      </c>
      <c r="F33" s="17">
        <v>365336.84</v>
      </c>
      <c r="G33" s="11">
        <f t="shared" si="0"/>
        <v>80.269112800457009</v>
      </c>
      <c r="H33" s="4"/>
      <c r="I33" s="4"/>
      <c r="J33" s="4"/>
    </row>
    <row r="34" spans="1:10" ht="36" x14ac:dyDescent="0.35">
      <c r="A34" s="7"/>
      <c r="B34" s="19" t="s">
        <v>157</v>
      </c>
      <c r="C34" s="18" t="s">
        <v>122</v>
      </c>
      <c r="D34" s="17">
        <v>7842407</v>
      </c>
      <c r="E34" s="17">
        <v>3123094.5</v>
      </c>
      <c r="F34" s="17">
        <v>2745641.89</v>
      </c>
      <c r="G34" s="11">
        <f t="shared" si="0"/>
        <v>87.914147010280999</v>
      </c>
      <c r="H34" s="4"/>
      <c r="I34" s="4"/>
      <c r="J34" s="4"/>
    </row>
    <row r="35" spans="1:10" ht="18" x14ac:dyDescent="0.35">
      <c r="A35" s="7"/>
      <c r="B35" s="19" t="s">
        <v>158</v>
      </c>
      <c r="C35" s="18" t="s">
        <v>123</v>
      </c>
      <c r="D35" s="17">
        <v>150000</v>
      </c>
      <c r="E35" s="17">
        <v>75000</v>
      </c>
      <c r="F35" s="17">
        <v>4000</v>
      </c>
      <c r="G35" s="11">
        <f t="shared" si="0"/>
        <v>5.3333333333333339</v>
      </c>
      <c r="H35" s="4"/>
      <c r="I35" s="4"/>
      <c r="J35" s="4"/>
    </row>
    <row r="36" spans="1:10" ht="72" x14ac:dyDescent="0.35">
      <c r="A36" s="7"/>
      <c r="B36" s="19" t="s">
        <v>159</v>
      </c>
      <c r="C36" s="18" t="s">
        <v>124</v>
      </c>
      <c r="D36" s="17">
        <v>0</v>
      </c>
      <c r="E36" s="17">
        <v>50000</v>
      </c>
      <c r="F36" s="17">
        <v>0</v>
      </c>
      <c r="G36" s="11">
        <f t="shared" si="0"/>
        <v>0</v>
      </c>
      <c r="H36" s="4"/>
      <c r="I36" s="4"/>
      <c r="J36" s="4"/>
    </row>
    <row r="37" spans="1:10" ht="36" x14ac:dyDescent="0.35">
      <c r="A37" s="7"/>
      <c r="B37" s="19" t="s">
        <v>160</v>
      </c>
      <c r="C37" s="18" t="s">
        <v>125</v>
      </c>
      <c r="D37" s="17">
        <v>300000</v>
      </c>
      <c r="E37" s="17">
        <v>200000</v>
      </c>
      <c r="F37" s="17">
        <v>136000</v>
      </c>
      <c r="G37" s="11">
        <f t="shared" si="0"/>
        <v>68</v>
      </c>
      <c r="H37" s="4"/>
      <c r="I37" s="4"/>
      <c r="J37" s="4"/>
    </row>
    <row r="38" spans="1:10" ht="54" x14ac:dyDescent="0.35">
      <c r="A38" s="7"/>
      <c r="B38" s="19" t="s">
        <v>161</v>
      </c>
      <c r="C38" s="18" t="s">
        <v>126</v>
      </c>
      <c r="D38" s="17">
        <v>0</v>
      </c>
      <c r="E38" s="17">
        <v>68130.5</v>
      </c>
      <c r="F38" s="17">
        <v>4029</v>
      </c>
      <c r="G38" s="11">
        <f t="shared" si="0"/>
        <v>5.9136510079920148</v>
      </c>
      <c r="H38" s="4"/>
      <c r="I38" s="4"/>
      <c r="J38" s="4"/>
    </row>
    <row r="39" spans="1:10" ht="18" x14ac:dyDescent="0.35">
      <c r="A39" s="7"/>
      <c r="B39" s="19" t="s">
        <v>162</v>
      </c>
      <c r="C39" s="18" t="s">
        <v>128</v>
      </c>
      <c r="D39" s="17">
        <v>520000</v>
      </c>
      <c r="E39" s="17">
        <v>0</v>
      </c>
      <c r="F39" s="17">
        <v>0</v>
      </c>
      <c r="G39" s="11">
        <f t="shared" si="0"/>
        <v>0</v>
      </c>
      <c r="H39" s="4"/>
      <c r="I39" s="4"/>
      <c r="J39" s="4"/>
    </row>
    <row r="40" spans="1:10" ht="72" x14ac:dyDescent="0.35">
      <c r="A40" s="7"/>
      <c r="B40" s="19" t="s">
        <v>163</v>
      </c>
      <c r="C40" s="18" t="s">
        <v>129</v>
      </c>
      <c r="D40" s="17">
        <v>0</v>
      </c>
      <c r="E40" s="17">
        <v>312000</v>
      </c>
      <c r="F40" s="17">
        <v>50000</v>
      </c>
      <c r="G40" s="11">
        <f t="shared" si="0"/>
        <v>16.025641025641026</v>
      </c>
      <c r="H40" s="4"/>
      <c r="I40" s="4"/>
      <c r="J40" s="4"/>
    </row>
    <row r="41" spans="1:10" ht="18" x14ac:dyDescent="0.35">
      <c r="A41" s="23" t="s">
        <v>57</v>
      </c>
      <c r="B41" s="23"/>
      <c r="C41" s="23"/>
      <c r="D41" s="20">
        <v>81514749</v>
      </c>
      <c r="E41" s="20">
        <v>44904586</v>
      </c>
      <c r="F41" s="20">
        <v>38126690.090000011</v>
      </c>
      <c r="G41" s="12">
        <f t="shared" si="0"/>
        <v>84.906005123841936</v>
      </c>
      <c r="H41" s="4"/>
      <c r="I41" s="4"/>
      <c r="J41" s="4"/>
    </row>
    <row r="42" spans="1:10" ht="18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</row>
    <row r="44" spans="1:10" ht="18" x14ac:dyDescent="0.35">
      <c r="B44" s="4" t="s">
        <v>68</v>
      </c>
      <c r="C44" s="4"/>
      <c r="D44" s="4"/>
      <c r="E44" s="4" t="s">
        <v>69</v>
      </c>
    </row>
  </sheetData>
  <mergeCells count="2">
    <mergeCell ref="B7:G7"/>
    <mergeCell ref="A41:C41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99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190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187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62</v>
      </c>
      <c r="C9" s="2" t="s">
        <v>63</v>
      </c>
      <c r="D9" s="3" t="s">
        <v>64</v>
      </c>
      <c r="E9" s="3" t="s">
        <v>132</v>
      </c>
      <c r="F9" s="3" t="s">
        <v>70</v>
      </c>
      <c r="G9" s="3" t="s">
        <v>66</v>
      </c>
      <c r="H9" s="4"/>
      <c r="I9" s="4"/>
      <c r="J9" s="4"/>
    </row>
    <row r="10" spans="1:10" ht="18" x14ac:dyDescent="0.35">
      <c r="A10" s="7"/>
      <c r="B10" s="7">
        <v>10000000</v>
      </c>
      <c r="C10" s="8" t="s">
        <v>0</v>
      </c>
      <c r="D10" s="9">
        <v>26500</v>
      </c>
      <c r="E10" s="9">
        <v>0</v>
      </c>
      <c r="F10" s="9">
        <v>17755.219999999998</v>
      </c>
      <c r="G10" s="11">
        <f t="shared" ref="G10:G34" si="0">IF(E10=0,0,F10/E10*100)</f>
        <v>0</v>
      </c>
      <c r="H10" s="4"/>
      <c r="I10" s="4"/>
      <c r="J10" s="4"/>
    </row>
    <row r="11" spans="1:10" ht="18" x14ac:dyDescent="0.35">
      <c r="A11" s="7"/>
      <c r="B11" s="7">
        <v>19000000</v>
      </c>
      <c r="C11" s="8" t="s">
        <v>81</v>
      </c>
      <c r="D11" s="9">
        <v>26500</v>
      </c>
      <c r="E11" s="9">
        <v>0</v>
      </c>
      <c r="F11" s="9">
        <v>17755.219999999998</v>
      </c>
      <c r="G11" s="11">
        <f t="shared" si="0"/>
        <v>0</v>
      </c>
      <c r="H11" s="4"/>
      <c r="I11" s="4"/>
      <c r="J11" s="4"/>
    </row>
    <row r="12" spans="1:10" ht="18" x14ac:dyDescent="0.35">
      <c r="A12" s="7"/>
      <c r="B12" s="7">
        <v>19010000</v>
      </c>
      <c r="C12" s="8" t="s">
        <v>82</v>
      </c>
      <c r="D12" s="9">
        <v>26500</v>
      </c>
      <c r="E12" s="9">
        <v>0</v>
      </c>
      <c r="F12" s="9">
        <v>17755.219999999998</v>
      </c>
      <c r="G12" s="11">
        <f t="shared" si="0"/>
        <v>0</v>
      </c>
      <c r="H12" s="4"/>
      <c r="I12" s="4"/>
      <c r="J12" s="4"/>
    </row>
    <row r="13" spans="1:10" ht="126" x14ac:dyDescent="0.35">
      <c r="A13" s="7"/>
      <c r="B13" s="7">
        <v>19010100</v>
      </c>
      <c r="C13" s="8" t="s">
        <v>83</v>
      </c>
      <c r="D13" s="9">
        <v>26500</v>
      </c>
      <c r="E13" s="9">
        <v>0</v>
      </c>
      <c r="F13" s="9">
        <v>17546.48</v>
      </c>
      <c r="G13" s="11">
        <f t="shared" si="0"/>
        <v>0</v>
      </c>
      <c r="H13" s="4"/>
      <c r="I13" s="4"/>
      <c r="J13" s="4"/>
    </row>
    <row r="14" spans="1:10" ht="54" x14ac:dyDescent="0.35">
      <c r="A14" s="7"/>
      <c r="B14" s="7">
        <v>19010200</v>
      </c>
      <c r="C14" s="8" t="s">
        <v>84</v>
      </c>
      <c r="D14" s="9">
        <v>0</v>
      </c>
      <c r="E14" s="9">
        <v>0</v>
      </c>
      <c r="F14" s="9">
        <v>205.82</v>
      </c>
      <c r="G14" s="11">
        <f t="shared" si="0"/>
        <v>0</v>
      </c>
      <c r="H14" s="4"/>
      <c r="I14" s="4"/>
      <c r="J14" s="4"/>
    </row>
    <row r="15" spans="1:10" ht="90" x14ac:dyDescent="0.35">
      <c r="A15" s="7"/>
      <c r="B15" s="7">
        <v>19010300</v>
      </c>
      <c r="C15" s="8" t="s">
        <v>85</v>
      </c>
      <c r="D15" s="9">
        <v>0</v>
      </c>
      <c r="E15" s="9">
        <v>0</v>
      </c>
      <c r="F15" s="9">
        <v>2.92</v>
      </c>
      <c r="G15" s="11">
        <f t="shared" si="0"/>
        <v>0</v>
      </c>
      <c r="H15" s="4"/>
      <c r="I15" s="4"/>
      <c r="J15" s="4"/>
    </row>
    <row r="16" spans="1:10" ht="18" x14ac:dyDescent="0.35">
      <c r="A16" s="7"/>
      <c r="B16" s="7">
        <v>20000000</v>
      </c>
      <c r="C16" s="8" t="s">
        <v>36</v>
      </c>
      <c r="D16" s="9">
        <v>1015500</v>
      </c>
      <c r="E16" s="9">
        <v>507750</v>
      </c>
      <c r="F16" s="9">
        <v>677281.41999999993</v>
      </c>
      <c r="G16" s="11">
        <f t="shared" si="0"/>
        <v>133.38875824716888</v>
      </c>
      <c r="H16" s="4"/>
      <c r="I16" s="4"/>
      <c r="J16" s="4"/>
    </row>
    <row r="17" spans="1:10" ht="36" x14ac:dyDescent="0.35">
      <c r="A17" s="7"/>
      <c r="B17" s="7">
        <v>21000000</v>
      </c>
      <c r="C17" s="8" t="s">
        <v>37</v>
      </c>
      <c r="D17" s="9">
        <v>0</v>
      </c>
      <c r="E17" s="9">
        <v>0</v>
      </c>
      <c r="F17" s="9">
        <v>138981.15</v>
      </c>
      <c r="G17" s="11">
        <f t="shared" si="0"/>
        <v>0</v>
      </c>
      <c r="H17" s="4"/>
      <c r="I17" s="4"/>
      <c r="J17" s="4"/>
    </row>
    <row r="18" spans="1:10" ht="72" x14ac:dyDescent="0.35">
      <c r="A18" s="7"/>
      <c r="B18" s="7">
        <v>21110000</v>
      </c>
      <c r="C18" s="8" t="s">
        <v>86</v>
      </c>
      <c r="D18" s="9">
        <v>0</v>
      </c>
      <c r="E18" s="9">
        <v>0</v>
      </c>
      <c r="F18" s="9">
        <v>138981.15</v>
      </c>
      <c r="G18" s="11">
        <f t="shared" si="0"/>
        <v>0</v>
      </c>
      <c r="H18" s="4"/>
      <c r="I18" s="4"/>
      <c r="J18" s="4"/>
    </row>
    <row r="19" spans="1:10" ht="18" x14ac:dyDescent="0.35">
      <c r="A19" s="7"/>
      <c r="B19" s="7">
        <v>24000000</v>
      </c>
      <c r="C19" s="8" t="s">
        <v>47</v>
      </c>
      <c r="D19" s="9">
        <v>0</v>
      </c>
      <c r="E19" s="9">
        <v>0</v>
      </c>
      <c r="F19" s="9">
        <v>95431.05</v>
      </c>
      <c r="G19" s="11">
        <f t="shared" si="0"/>
        <v>0</v>
      </c>
      <c r="H19" s="4"/>
      <c r="I19" s="4"/>
      <c r="J19" s="4"/>
    </row>
    <row r="20" spans="1:10" ht="18" x14ac:dyDescent="0.35">
      <c r="A20" s="7"/>
      <c r="B20" s="7">
        <v>24060000</v>
      </c>
      <c r="C20" s="8" t="s">
        <v>38</v>
      </c>
      <c r="D20" s="9">
        <v>0</v>
      </c>
      <c r="E20" s="9">
        <v>0</v>
      </c>
      <c r="F20" s="9">
        <v>1431.05</v>
      </c>
      <c r="G20" s="11">
        <f t="shared" si="0"/>
        <v>0</v>
      </c>
      <c r="H20" s="4"/>
      <c r="I20" s="4"/>
      <c r="J20" s="4"/>
    </row>
    <row r="21" spans="1:10" ht="54" x14ac:dyDescent="0.35">
      <c r="A21" s="7"/>
      <c r="B21" s="7">
        <v>24061600</v>
      </c>
      <c r="C21" s="8" t="s">
        <v>87</v>
      </c>
      <c r="D21" s="9">
        <v>0</v>
      </c>
      <c r="E21" s="9">
        <v>0</v>
      </c>
      <c r="F21" s="9">
        <v>1431.05</v>
      </c>
      <c r="G21" s="11">
        <f t="shared" si="0"/>
        <v>0</v>
      </c>
      <c r="H21" s="4"/>
      <c r="I21" s="4"/>
      <c r="J21" s="4"/>
    </row>
    <row r="22" spans="1:10" ht="54" x14ac:dyDescent="0.35">
      <c r="A22" s="7"/>
      <c r="B22" s="7">
        <v>24170000</v>
      </c>
      <c r="C22" s="8" t="s">
        <v>88</v>
      </c>
      <c r="D22" s="9">
        <v>0</v>
      </c>
      <c r="E22" s="9">
        <v>0</v>
      </c>
      <c r="F22" s="9">
        <v>94000</v>
      </c>
      <c r="G22" s="11">
        <f t="shared" si="0"/>
        <v>0</v>
      </c>
      <c r="H22" s="4"/>
      <c r="I22" s="4"/>
      <c r="J22" s="4"/>
    </row>
    <row r="23" spans="1:10" ht="36" x14ac:dyDescent="0.35">
      <c r="A23" s="7"/>
      <c r="B23" s="7">
        <v>25000000</v>
      </c>
      <c r="C23" s="8" t="s">
        <v>89</v>
      </c>
      <c r="D23" s="9">
        <v>1015500</v>
      </c>
      <c r="E23" s="9">
        <v>507750</v>
      </c>
      <c r="F23" s="9">
        <v>442869.22</v>
      </c>
      <c r="G23" s="11">
        <f t="shared" si="0"/>
        <v>87.221904480551444</v>
      </c>
      <c r="H23" s="4"/>
      <c r="I23" s="4"/>
      <c r="J23" s="4"/>
    </row>
    <row r="24" spans="1:10" ht="72" x14ac:dyDescent="0.35">
      <c r="A24" s="7"/>
      <c r="B24" s="7">
        <v>25010000</v>
      </c>
      <c r="C24" s="8" t="s">
        <v>90</v>
      </c>
      <c r="D24" s="9">
        <v>1015500</v>
      </c>
      <c r="E24" s="9">
        <v>507750</v>
      </c>
      <c r="F24" s="9">
        <v>324810.75</v>
      </c>
      <c r="G24" s="11">
        <f t="shared" si="0"/>
        <v>63.970605612998519</v>
      </c>
      <c r="H24" s="4"/>
      <c r="I24" s="4"/>
      <c r="J24" s="4"/>
    </row>
    <row r="25" spans="1:10" ht="54" x14ac:dyDescent="0.35">
      <c r="A25" s="7"/>
      <c r="B25" s="7">
        <v>25010100</v>
      </c>
      <c r="C25" s="8" t="s">
        <v>91</v>
      </c>
      <c r="D25" s="9">
        <v>1015500</v>
      </c>
      <c r="E25" s="9">
        <v>507750</v>
      </c>
      <c r="F25" s="9">
        <v>304194.03999999998</v>
      </c>
      <c r="G25" s="11">
        <f t="shared" si="0"/>
        <v>59.91019990152634</v>
      </c>
      <c r="H25" s="4"/>
      <c r="I25" s="4"/>
      <c r="J25" s="4"/>
    </row>
    <row r="26" spans="1:10" ht="90" x14ac:dyDescent="0.35">
      <c r="A26" s="7"/>
      <c r="B26" s="7">
        <v>25010300</v>
      </c>
      <c r="C26" s="8" t="s">
        <v>92</v>
      </c>
      <c r="D26" s="9">
        <v>0</v>
      </c>
      <c r="E26" s="9">
        <v>0</v>
      </c>
      <c r="F26" s="9">
        <v>20616.71</v>
      </c>
      <c r="G26" s="11">
        <f t="shared" si="0"/>
        <v>0</v>
      </c>
      <c r="H26" s="4"/>
      <c r="I26" s="4"/>
      <c r="J26" s="4"/>
    </row>
    <row r="27" spans="1:10" ht="36" x14ac:dyDescent="0.35">
      <c r="A27" s="7"/>
      <c r="B27" s="7">
        <v>25020000</v>
      </c>
      <c r="C27" s="8" t="s">
        <v>93</v>
      </c>
      <c r="D27" s="9">
        <v>0</v>
      </c>
      <c r="E27" s="9">
        <v>0</v>
      </c>
      <c r="F27" s="9">
        <v>118058.47</v>
      </c>
      <c r="G27" s="11">
        <f t="shared" si="0"/>
        <v>0</v>
      </c>
      <c r="H27" s="4"/>
      <c r="I27" s="4"/>
      <c r="J27" s="4"/>
    </row>
    <row r="28" spans="1:10" ht="36" x14ac:dyDescent="0.35">
      <c r="A28" s="7"/>
      <c r="B28" s="7">
        <v>25020100</v>
      </c>
      <c r="C28" s="8" t="s">
        <v>94</v>
      </c>
      <c r="D28" s="9">
        <v>0</v>
      </c>
      <c r="E28" s="9">
        <v>0</v>
      </c>
      <c r="F28" s="9">
        <v>118058.47</v>
      </c>
      <c r="G28" s="11">
        <f t="shared" si="0"/>
        <v>0</v>
      </c>
      <c r="H28" s="4"/>
      <c r="I28" s="4"/>
      <c r="J28" s="4"/>
    </row>
    <row r="29" spans="1:10" ht="18" x14ac:dyDescent="0.35">
      <c r="A29" s="7"/>
      <c r="B29" s="7">
        <v>30000000</v>
      </c>
      <c r="C29" s="8" t="s">
        <v>95</v>
      </c>
      <c r="D29" s="9">
        <v>0</v>
      </c>
      <c r="E29" s="9">
        <v>0</v>
      </c>
      <c r="F29" s="9">
        <v>1490486.32</v>
      </c>
      <c r="G29" s="11">
        <f t="shared" si="0"/>
        <v>0</v>
      </c>
      <c r="H29" s="4"/>
      <c r="I29" s="4"/>
      <c r="J29" s="4"/>
    </row>
    <row r="30" spans="1:10" ht="36" x14ac:dyDescent="0.35">
      <c r="A30" s="7"/>
      <c r="B30" s="7">
        <v>33000000</v>
      </c>
      <c r="C30" s="8" t="s">
        <v>96</v>
      </c>
      <c r="D30" s="9">
        <v>0</v>
      </c>
      <c r="E30" s="9">
        <v>0</v>
      </c>
      <c r="F30" s="9">
        <v>1490486.32</v>
      </c>
      <c r="G30" s="11">
        <f t="shared" si="0"/>
        <v>0</v>
      </c>
      <c r="H30" s="4"/>
      <c r="I30" s="4"/>
      <c r="J30" s="4"/>
    </row>
    <row r="31" spans="1:10" ht="18" x14ac:dyDescent="0.35">
      <c r="A31" s="7"/>
      <c r="B31" s="7">
        <v>33010000</v>
      </c>
      <c r="C31" s="8" t="s">
        <v>97</v>
      </c>
      <c r="D31" s="9">
        <v>0</v>
      </c>
      <c r="E31" s="9">
        <v>0</v>
      </c>
      <c r="F31" s="9">
        <v>1490486.32</v>
      </c>
      <c r="G31" s="11">
        <f t="shared" si="0"/>
        <v>0</v>
      </c>
      <c r="H31" s="4"/>
      <c r="I31" s="4"/>
      <c r="J31" s="4"/>
    </row>
    <row r="32" spans="1:10" ht="126" x14ac:dyDescent="0.35">
      <c r="A32" s="7"/>
      <c r="B32" s="7">
        <v>33010100</v>
      </c>
      <c r="C32" s="8" t="s">
        <v>98</v>
      </c>
      <c r="D32" s="9">
        <v>0</v>
      </c>
      <c r="E32" s="9">
        <v>0</v>
      </c>
      <c r="F32" s="9">
        <v>1490486.32</v>
      </c>
      <c r="G32" s="11">
        <f t="shared" si="0"/>
        <v>0</v>
      </c>
      <c r="H32" s="4"/>
      <c r="I32" s="4"/>
      <c r="J32" s="4"/>
    </row>
    <row r="33" spans="1:10" ht="18" x14ac:dyDescent="0.35">
      <c r="A33" s="24" t="s">
        <v>56</v>
      </c>
      <c r="B33" s="24"/>
      <c r="C33" s="24"/>
      <c r="D33" s="13">
        <v>1042000</v>
      </c>
      <c r="E33" s="13">
        <v>507750</v>
      </c>
      <c r="F33" s="13">
        <v>2185522.96</v>
      </c>
      <c r="G33" s="14">
        <f t="shared" si="0"/>
        <v>430.43288232397828</v>
      </c>
      <c r="H33" s="4"/>
      <c r="I33" s="4"/>
      <c r="J33" s="4"/>
    </row>
    <row r="34" spans="1:10" ht="18" x14ac:dyDescent="0.35">
      <c r="A34" s="23" t="s">
        <v>57</v>
      </c>
      <c r="B34" s="23"/>
      <c r="C34" s="23"/>
      <c r="D34" s="10">
        <v>1042000</v>
      </c>
      <c r="E34" s="10">
        <v>507750</v>
      </c>
      <c r="F34" s="10">
        <v>2185522.96</v>
      </c>
      <c r="G34" s="12">
        <f t="shared" si="0"/>
        <v>430.43288232397828</v>
      </c>
      <c r="H34" s="4"/>
      <c r="I34" s="4"/>
      <c r="J34" s="4"/>
    </row>
    <row r="35" spans="1:10" ht="18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</row>
    <row r="37" spans="1:10" ht="18" x14ac:dyDescent="0.35">
      <c r="B37" s="4" t="s">
        <v>68</v>
      </c>
      <c r="C37" s="4"/>
      <c r="D37" s="4"/>
      <c r="E37" s="4" t="s">
        <v>69</v>
      </c>
    </row>
  </sheetData>
  <mergeCells count="3">
    <mergeCell ref="B7:G7"/>
    <mergeCell ref="A33:C33"/>
    <mergeCell ref="A34:C34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"/>
  <sheetViews>
    <sheetView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72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191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71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63" customHeight="1" x14ac:dyDescent="0.35">
      <c r="A9" s="6"/>
      <c r="B9" s="2" t="s">
        <v>62</v>
      </c>
      <c r="C9" s="2" t="s">
        <v>63</v>
      </c>
      <c r="D9" s="3" t="s">
        <v>64</v>
      </c>
      <c r="E9" s="3" t="s">
        <v>132</v>
      </c>
      <c r="F9" s="3" t="s">
        <v>70</v>
      </c>
      <c r="G9" s="3" t="s">
        <v>66</v>
      </c>
      <c r="H9" s="4"/>
      <c r="I9" s="4"/>
      <c r="J9" s="4"/>
    </row>
    <row r="10" spans="1:10" ht="31.5" customHeight="1" x14ac:dyDescent="0.35">
      <c r="A10" s="7"/>
      <c r="B10" s="7">
        <v>10000000</v>
      </c>
      <c r="C10" s="8" t="s">
        <v>0</v>
      </c>
      <c r="D10" s="9">
        <v>70179900</v>
      </c>
      <c r="E10" s="9">
        <v>35409679</v>
      </c>
      <c r="F10" s="9">
        <v>38092492.380000003</v>
      </c>
      <c r="G10" s="11">
        <f>F10/E10*100</f>
        <v>107.57649731871335</v>
      </c>
      <c r="H10" s="4"/>
      <c r="I10" s="4"/>
      <c r="J10" s="4"/>
    </row>
    <row r="11" spans="1:10" ht="54" x14ac:dyDescent="0.35">
      <c r="A11" s="7"/>
      <c r="B11" s="7">
        <v>11000000</v>
      </c>
      <c r="C11" s="8" t="s">
        <v>1</v>
      </c>
      <c r="D11" s="9">
        <v>31144900</v>
      </c>
      <c r="E11" s="9">
        <v>15513142</v>
      </c>
      <c r="F11" s="9">
        <v>16926463.899999999</v>
      </c>
      <c r="G11" s="11">
        <f t="shared" ref="G11:G74" si="0">F11/E11*100</f>
        <v>109.11048129386039</v>
      </c>
      <c r="H11" s="4"/>
      <c r="I11" s="4"/>
      <c r="J11" s="4"/>
    </row>
    <row r="12" spans="1:10" ht="36" x14ac:dyDescent="0.35">
      <c r="A12" s="7"/>
      <c r="B12" s="7">
        <v>11010000</v>
      </c>
      <c r="C12" s="8" t="s">
        <v>2</v>
      </c>
      <c r="D12" s="9">
        <v>31144900</v>
      </c>
      <c r="E12" s="9">
        <v>15513142</v>
      </c>
      <c r="F12" s="9">
        <v>16920162.07</v>
      </c>
      <c r="G12" s="11">
        <f t="shared" si="0"/>
        <v>109.0698587687781</v>
      </c>
      <c r="H12" s="4"/>
      <c r="I12" s="4"/>
      <c r="J12" s="4"/>
    </row>
    <row r="13" spans="1:10" ht="72" x14ac:dyDescent="0.35">
      <c r="A13" s="7"/>
      <c r="B13" s="7">
        <v>11010100</v>
      </c>
      <c r="C13" s="8" t="s">
        <v>3</v>
      </c>
      <c r="D13" s="9">
        <v>30485550</v>
      </c>
      <c r="E13" s="9">
        <v>15183892</v>
      </c>
      <c r="F13" s="9">
        <v>16748683.310000001</v>
      </c>
      <c r="G13" s="11">
        <f t="shared" si="0"/>
        <v>110.30560089600216</v>
      </c>
      <c r="H13" s="4"/>
      <c r="I13" s="4"/>
      <c r="J13" s="4"/>
    </row>
    <row r="14" spans="1:10" ht="72" x14ac:dyDescent="0.35">
      <c r="A14" s="7"/>
      <c r="B14" s="7">
        <v>11010400</v>
      </c>
      <c r="C14" s="8" t="s">
        <v>4</v>
      </c>
      <c r="D14" s="9">
        <v>370500</v>
      </c>
      <c r="E14" s="9">
        <v>185250</v>
      </c>
      <c r="F14" s="9">
        <v>51940.1</v>
      </c>
      <c r="G14" s="11">
        <f t="shared" si="0"/>
        <v>28.037840755735495</v>
      </c>
      <c r="H14" s="4"/>
      <c r="I14" s="4"/>
      <c r="J14" s="4"/>
    </row>
    <row r="15" spans="1:10" ht="72" x14ac:dyDescent="0.35">
      <c r="A15" s="7"/>
      <c r="B15" s="7">
        <v>11010500</v>
      </c>
      <c r="C15" s="8" t="s">
        <v>5</v>
      </c>
      <c r="D15" s="9">
        <v>288850</v>
      </c>
      <c r="E15" s="9">
        <v>144000</v>
      </c>
      <c r="F15" s="9">
        <v>119538.66</v>
      </c>
      <c r="G15" s="11">
        <f t="shared" si="0"/>
        <v>83.01295833333333</v>
      </c>
      <c r="H15" s="4"/>
      <c r="I15" s="4"/>
      <c r="J15" s="4"/>
    </row>
    <row r="16" spans="1:10" ht="18" x14ac:dyDescent="0.35">
      <c r="A16" s="7"/>
      <c r="B16" s="7">
        <v>11020000</v>
      </c>
      <c r="C16" s="8" t="s">
        <v>6</v>
      </c>
      <c r="D16" s="9">
        <v>0</v>
      </c>
      <c r="E16" s="9">
        <v>0</v>
      </c>
      <c r="F16" s="9">
        <v>6301.83</v>
      </c>
      <c r="G16" s="11"/>
      <c r="H16" s="4"/>
      <c r="I16" s="4"/>
      <c r="J16" s="4"/>
    </row>
    <row r="17" spans="1:10" ht="54" x14ac:dyDescent="0.35">
      <c r="A17" s="7"/>
      <c r="B17" s="7">
        <v>11020200</v>
      </c>
      <c r="C17" s="8" t="s">
        <v>7</v>
      </c>
      <c r="D17" s="9">
        <v>0</v>
      </c>
      <c r="E17" s="9">
        <v>0</v>
      </c>
      <c r="F17" s="9">
        <v>6301.83</v>
      </c>
      <c r="G17" s="11"/>
      <c r="H17" s="4"/>
      <c r="I17" s="4"/>
      <c r="J17" s="4"/>
    </row>
    <row r="18" spans="1:10" ht="54" x14ac:dyDescent="0.35">
      <c r="A18" s="7"/>
      <c r="B18" s="7">
        <v>13000000</v>
      </c>
      <c r="C18" s="8" t="s">
        <v>8</v>
      </c>
      <c r="D18" s="9">
        <v>10000</v>
      </c>
      <c r="E18" s="9">
        <v>5000</v>
      </c>
      <c r="F18" s="9">
        <v>2063.5699999999997</v>
      </c>
      <c r="G18" s="11">
        <f t="shared" si="0"/>
        <v>41.271399999999993</v>
      </c>
      <c r="H18" s="4"/>
      <c r="I18" s="4"/>
      <c r="J18" s="4"/>
    </row>
    <row r="19" spans="1:10" ht="36" x14ac:dyDescent="0.35">
      <c r="A19" s="7"/>
      <c r="B19" s="7">
        <v>13010000</v>
      </c>
      <c r="C19" s="8" t="s">
        <v>9</v>
      </c>
      <c r="D19" s="9">
        <v>7000</v>
      </c>
      <c r="E19" s="9">
        <v>3500</v>
      </c>
      <c r="F19" s="9">
        <v>111.64</v>
      </c>
      <c r="G19" s="11">
        <f t="shared" si="0"/>
        <v>3.1897142857142859</v>
      </c>
      <c r="H19" s="4"/>
      <c r="I19" s="4"/>
      <c r="J19" s="4"/>
    </row>
    <row r="20" spans="1:10" ht="126" x14ac:dyDescent="0.35">
      <c r="A20" s="7"/>
      <c r="B20" s="7">
        <v>13010200</v>
      </c>
      <c r="C20" s="8" t="s">
        <v>10</v>
      </c>
      <c r="D20" s="9">
        <v>7000</v>
      </c>
      <c r="E20" s="9">
        <v>3500</v>
      </c>
      <c r="F20" s="9">
        <v>111.64</v>
      </c>
      <c r="G20" s="11">
        <f t="shared" si="0"/>
        <v>3.1897142857142859</v>
      </c>
      <c r="H20" s="4"/>
      <c r="I20" s="4"/>
      <c r="J20" s="4"/>
    </row>
    <row r="21" spans="1:10" ht="36" x14ac:dyDescent="0.35">
      <c r="A21" s="7"/>
      <c r="B21" s="7">
        <v>13020000</v>
      </c>
      <c r="C21" s="8" t="s">
        <v>73</v>
      </c>
      <c r="D21" s="15"/>
      <c r="E21" s="15">
        <v>0</v>
      </c>
      <c r="F21" s="9">
        <v>438.83</v>
      </c>
      <c r="G21" s="11"/>
      <c r="H21" s="4"/>
      <c r="I21" s="4"/>
      <c r="J21" s="4"/>
    </row>
    <row r="22" spans="1:10" ht="54" x14ac:dyDescent="0.35">
      <c r="A22" s="7"/>
      <c r="B22" s="7">
        <v>13020200</v>
      </c>
      <c r="C22" s="8" t="s">
        <v>74</v>
      </c>
      <c r="D22" s="15"/>
      <c r="E22" s="15">
        <v>0</v>
      </c>
      <c r="F22" s="9">
        <v>438.83</v>
      </c>
      <c r="G22" s="11"/>
      <c r="H22" s="4"/>
      <c r="I22" s="4"/>
      <c r="J22" s="4"/>
    </row>
    <row r="23" spans="1:10" ht="54" x14ac:dyDescent="0.35">
      <c r="A23" s="7"/>
      <c r="B23" s="7">
        <v>13030000</v>
      </c>
      <c r="C23" s="8" t="s">
        <v>11</v>
      </c>
      <c r="D23" s="9">
        <v>3000</v>
      </c>
      <c r="E23" s="9">
        <v>1500</v>
      </c>
      <c r="F23" s="9">
        <v>1513.1</v>
      </c>
      <c r="G23" s="11">
        <f t="shared" si="0"/>
        <v>100.87333333333332</v>
      </c>
      <c r="H23" s="4"/>
      <c r="I23" s="4"/>
      <c r="J23" s="4"/>
    </row>
    <row r="24" spans="1:10" ht="72" x14ac:dyDescent="0.35">
      <c r="A24" s="7"/>
      <c r="B24" s="7">
        <v>13030100</v>
      </c>
      <c r="C24" s="8" t="s">
        <v>12</v>
      </c>
      <c r="D24" s="9">
        <v>3000</v>
      </c>
      <c r="E24" s="9">
        <v>1500</v>
      </c>
      <c r="F24" s="9">
        <v>1513.1</v>
      </c>
      <c r="G24" s="11">
        <f t="shared" si="0"/>
        <v>100.87333333333332</v>
      </c>
      <c r="H24" s="4"/>
      <c r="I24" s="4"/>
      <c r="J24" s="4"/>
    </row>
    <row r="25" spans="1:10" ht="36" x14ac:dyDescent="0.35">
      <c r="A25" s="7"/>
      <c r="B25" s="7">
        <v>14000000</v>
      </c>
      <c r="C25" s="8" t="s">
        <v>13</v>
      </c>
      <c r="D25" s="9">
        <v>16450000</v>
      </c>
      <c r="E25" s="9">
        <v>8220000</v>
      </c>
      <c r="F25" s="9">
        <v>7780661.3500000006</v>
      </c>
      <c r="G25" s="11">
        <f t="shared" si="0"/>
        <v>94.655247566909978</v>
      </c>
      <c r="H25" s="4"/>
      <c r="I25" s="4"/>
      <c r="J25" s="4"/>
    </row>
    <row r="26" spans="1:10" ht="54" x14ac:dyDescent="0.35">
      <c r="A26" s="7"/>
      <c r="B26" s="7">
        <v>14020000</v>
      </c>
      <c r="C26" s="8" t="s">
        <v>14</v>
      </c>
      <c r="D26" s="9">
        <v>3000000</v>
      </c>
      <c r="E26" s="9">
        <v>1500000</v>
      </c>
      <c r="F26" s="9">
        <v>1614351.2</v>
      </c>
      <c r="G26" s="11">
        <f t="shared" si="0"/>
        <v>107.62341333333335</v>
      </c>
      <c r="H26" s="4"/>
      <c r="I26" s="4"/>
      <c r="J26" s="4"/>
    </row>
    <row r="27" spans="1:10" ht="18" x14ac:dyDescent="0.35">
      <c r="A27" s="7"/>
      <c r="B27" s="7">
        <v>14021900</v>
      </c>
      <c r="C27" s="8" t="s">
        <v>15</v>
      </c>
      <c r="D27" s="9">
        <v>3000000</v>
      </c>
      <c r="E27" s="9">
        <v>1500000</v>
      </c>
      <c r="F27" s="9">
        <v>1614351.2</v>
      </c>
      <c r="G27" s="11">
        <f t="shared" si="0"/>
        <v>107.62341333333335</v>
      </c>
      <c r="H27" s="4"/>
      <c r="I27" s="4"/>
      <c r="J27" s="4"/>
    </row>
    <row r="28" spans="1:10" ht="54" x14ac:dyDescent="0.35">
      <c r="A28" s="7"/>
      <c r="B28" s="7">
        <v>14030000</v>
      </c>
      <c r="C28" s="8" t="s">
        <v>16</v>
      </c>
      <c r="D28" s="9">
        <v>12000000</v>
      </c>
      <c r="E28" s="9">
        <v>6000000</v>
      </c>
      <c r="F28" s="9">
        <v>5482642.4500000002</v>
      </c>
      <c r="G28" s="11">
        <f t="shared" si="0"/>
        <v>91.377374166666669</v>
      </c>
      <c r="H28" s="4"/>
      <c r="I28" s="4"/>
      <c r="J28" s="4"/>
    </row>
    <row r="29" spans="1:10" ht="18" x14ac:dyDescent="0.35">
      <c r="A29" s="7"/>
      <c r="B29" s="7">
        <v>14031900</v>
      </c>
      <c r="C29" s="8" t="s">
        <v>15</v>
      </c>
      <c r="D29" s="9">
        <v>12000000</v>
      </c>
      <c r="E29" s="9">
        <v>6000000</v>
      </c>
      <c r="F29" s="9">
        <v>5482642.4500000002</v>
      </c>
      <c r="G29" s="11">
        <f t="shared" si="0"/>
        <v>91.377374166666669</v>
      </c>
      <c r="H29" s="4"/>
      <c r="I29" s="4"/>
      <c r="J29" s="4"/>
    </row>
    <row r="30" spans="1:10" ht="72" x14ac:dyDescent="0.35">
      <c r="A30" s="7"/>
      <c r="B30" s="7">
        <v>14040000</v>
      </c>
      <c r="C30" s="8" t="s">
        <v>17</v>
      </c>
      <c r="D30" s="9">
        <v>1450000</v>
      </c>
      <c r="E30" s="9">
        <v>720000</v>
      </c>
      <c r="F30" s="9">
        <v>683667.7</v>
      </c>
      <c r="G30" s="11">
        <f t="shared" si="0"/>
        <v>94.953847222222223</v>
      </c>
      <c r="H30" s="4"/>
      <c r="I30" s="4"/>
      <c r="J30" s="4"/>
    </row>
    <row r="31" spans="1:10" ht="72" x14ac:dyDescent="0.35">
      <c r="A31" s="7"/>
      <c r="B31" s="7">
        <v>18000000</v>
      </c>
      <c r="C31" s="8" t="s">
        <v>18</v>
      </c>
      <c r="D31" s="9">
        <v>22575000</v>
      </c>
      <c r="E31" s="9">
        <v>11671537</v>
      </c>
      <c r="F31" s="9">
        <v>13383304.060000004</v>
      </c>
      <c r="G31" s="11">
        <f t="shared" si="0"/>
        <v>114.66616658971311</v>
      </c>
      <c r="H31" s="4"/>
      <c r="I31" s="4"/>
      <c r="J31" s="4"/>
    </row>
    <row r="32" spans="1:10" ht="18" x14ac:dyDescent="0.35">
      <c r="A32" s="7"/>
      <c r="B32" s="7">
        <v>18010000</v>
      </c>
      <c r="C32" s="8" t="s">
        <v>19</v>
      </c>
      <c r="D32" s="9">
        <v>11337800</v>
      </c>
      <c r="E32" s="9">
        <v>5181742</v>
      </c>
      <c r="F32" s="9">
        <v>8367554.1900000004</v>
      </c>
      <c r="G32" s="11">
        <f t="shared" si="0"/>
        <v>161.48149000857242</v>
      </c>
      <c r="H32" s="4"/>
      <c r="I32" s="4"/>
      <c r="J32" s="4"/>
    </row>
    <row r="33" spans="1:10" ht="90" x14ac:dyDescent="0.35">
      <c r="A33" s="7"/>
      <c r="B33" s="7">
        <v>18010100</v>
      </c>
      <c r="C33" s="8" t="s">
        <v>20</v>
      </c>
      <c r="D33" s="9">
        <v>3250</v>
      </c>
      <c r="E33" s="9">
        <v>2500</v>
      </c>
      <c r="F33" s="9">
        <v>1261.3</v>
      </c>
      <c r="G33" s="11">
        <f t="shared" si="0"/>
        <v>50.451999999999998</v>
      </c>
      <c r="H33" s="4"/>
      <c r="I33" s="4"/>
      <c r="J33" s="4"/>
    </row>
    <row r="34" spans="1:10" ht="90" x14ac:dyDescent="0.35">
      <c r="A34" s="7"/>
      <c r="B34" s="7">
        <v>18010200</v>
      </c>
      <c r="C34" s="8" t="s">
        <v>21</v>
      </c>
      <c r="D34" s="9">
        <v>411050</v>
      </c>
      <c r="E34" s="9">
        <v>211050</v>
      </c>
      <c r="F34" s="9">
        <v>25838.57</v>
      </c>
      <c r="G34" s="11">
        <f t="shared" si="0"/>
        <v>12.242866619284531</v>
      </c>
      <c r="H34" s="4"/>
      <c r="I34" s="4"/>
      <c r="J34" s="4"/>
    </row>
    <row r="35" spans="1:10" ht="90" x14ac:dyDescent="0.35">
      <c r="A35" s="7"/>
      <c r="B35" s="7">
        <v>18010300</v>
      </c>
      <c r="C35" s="8" t="s">
        <v>22</v>
      </c>
      <c r="D35" s="9">
        <v>296450</v>
      </c>
      <c r="E35" s="9">
        <v>200000</v>
      </c>
      <c r="F35" s="9">
        <v>6578.96</v>
      </c>
      <c r="G35" s="11">
        <f t="shared" si="0"/>
        <v>3.2894800000000002</v>
      </c>
      <c r="H35" s="4"/>
      <c r="I35" s="4"/>
      <c r="J35" s="4"/>
    </row>
    <row r="36" spans="1:10" ht="90" x14ac:dyDescent="0.35">
      <c r="A36" s="7"/>
      <c r="B36" s="7">
        <v>18010400</v>
      </c>
      <c r="C36" s="8" t="s">
        <v>23</v>
      </c>
      <c r="D36" s="9">
        <v>2887950</v>
      </c>
      <c r="E36" s="9">
        <v>1443725</v>
      </c>
      <c r="F36" s="9">
        <v>2123983.79</v>
      </c>
      <c r="G36" s="11">
        <f t="shared" si="0"/>
        <v>147.1183078494866</v>
      </c>
      <c r="H36" s="4"/>
      <c r="I36" s="4"/>
      <c r="J36" s="4"/>
    </row>
    <row r="37" spans="1:10" ht="36" x14ac:dyDescent="0.35">
      <c r="A37" s="7"/>
      <c r="B37" s="7">
        <v>18010500</v>
      </c>
      <c r="C37" s="8" t="s">
        <v>24</v>
      </c>
      <c r="D37" s="9">
        <v>4789800</v>
      </c>
      <c r="E37" s="9">
        <v>2224307</v>
      </c>
      <c r="F37" s="9">
        <v>4776433.34</v>
      </c>
      <c r="G37" s="11">
        <f t="shared" si="0"/>
        <v>214.73804380420506</v>
      </c>
      <c r="H37" s="4"/>
      <c r="I37" s="4"/>
      <c r="J37" s="4"/>
    </row>
    <row r="38" spans="1:10" ht="18" x14ac:dyDescent="0.35">
      <c r="A38" s="7"/>
      <c r="B38" s="7">
        <v>18010600</v>
      </c>
      <c r="C38" s="8" t="s">
        <v>25</v>
      </c>
      <c r="D38" s="9">
        <v>1864350</v>
      </c>
      <c r="E38" s="9">
        <v>932160</v>
      </c>
      <c r="F38" s="9">
        <v>1213507.8600000001</v>
      </c>
      <c r="G38" s="11">
        <f t="shared" si="0"/>
        <v>130.18235710607621</v>
      </c>
      <c r="H38" s="4"/>
      <c r="I38" s="4"/>
      <c r="J38" s="4"/>
    </row>
    <row r="39" spans="1:10" ht="18" x14ac:dyDescent="0.35">
      <c r="A39" s="7"/>
      <c r="B39" s="7">
        <v>18010700</v>
      </c>
      <c r="C39" s="8" t="s">
        <v>26</v>
      </c>
      <c r="D39" s="9">
        <v>738500</v>
      </c>
      <c r="E39" s="9">
        <v>0</v>
      </c>
      <c r="F39" s="9">
        <v>42902.48</v>
      </c>
      <c r="G39" s="11"/>
      <c r="H39" s="4"/>
      <c r="I39" s="4"/>
      <c r="J39" s="4"/>
    </row>
    <row r="40" spans="1:10" ht="18" x14ac:dyDescent="0.35">
      <c r="A40" s="7"/>
      <c r="B40" s="7">
        <v>18010900</v>
      </c>
      <c r="C40" s="8" t="s">
        <v>27</v>
      </c>
      <c r="D40" s="9">
        <v>333950</v>
      </c>
      <c r="E40" s="9">
        <v>168000</v>
      </c>
      <c r="F40" s="9">
        <v>177047.89</v>
      </c>
      <c r="G40" s="11">
        <f t="shared" si="0"/>
        <v>105.38564880952381</v>
      </c>
      <c r="H40" s="4"/>
      <c r="I40" s="4"/>
      <c r="J40" s="4"/>
    </row>
    <row r="41" spans="1:10" ht="36" x14ac:dyDescent="0.35">
      <c r="A41" s="7"/>
      <c r="B41" s="7">
        <v>18011000</v>
      </c>
      <c r="C41" s="8" t="s">
        <v>28</v>
      </c>
      <c r="D41" s="9">
        <v>12500</v>
      </c>
      <c r="E41" s="9">
        <v>0</v>
      </c>
      <c r="F41" s="9">
        <v>0</v>
      </c>
      <c r="G41" s="11"/>
      <c r="H41" s="4"/>
      <c r="I41" s="4"/>
      <c r="J41" s="4"/>
    </row>
    <row r="42" spans="1:10" ht="18" x14ac:dyDescent="0.35">
      <c r="A42" s="7"/>
      <c r="B42" s="7">
        <v>18030000</v>
      </c>
      <c r="C42" s="8" t="s">
        <v>29</v>
      </c>
      <c r="D42" s="9">
        <v>52950</v>
      </c>
      <c r="E42" s="9">
        <v>22000</v>
      </c>
      <c r="F42" s="9">
        <v>77589.38</v>
      </c>
      <c r="G42" s="11">
        <f t="shared" si="0"/>
        <v>352.67900000000003</v>
      </c>
      <c r="H42" s="4"/>
      <c r="I42" s="4"/>
      <c r="J42" s="4"/>
    </row>
    <row r="43" spans="1:10" ht="36" x14ac:dyDescent="0.35">
      <c r="A43" s="7"/>
      <c r="B43" s="7">
        <v>18030100</v>
      </c>
      <c r="C43" s="8" t="s">
        <v>30</v>
      </c>
      <c r="D43" s="9">
        <v>37800</v>
      </c>
      <c r="E43" s="9">
        <v>15000</v>
      </c>
      <c r="F43" s="9">
        <v>66050</v>
      </c>
      <c r="G43" s="11">
        <f t="shared" si="0"/>
        <v>440.33333333333331</v>
      </c>
      <c r="H43" s="4"/>
      <c r="I43" s="4"/>
      <c r="J43" s="4"/>
    </row>
    <row r="44" spans="1:10" ht="36" x14ac:dyDescent="0.35">
      <c r="A44" s="7"/>
      <c r="B44" s="7">
        <v>18030200</v>
      </c>
      <c r="C44" s="8" t="s">
        <v>31</v>
      </c>
      <c r="D44" s="9">
        <v>15150</v>
      </c>
      <c r="E44" s="9">
        <v>7000</v>
      </c>
      <c r="F44" s="9">
        <v>11539.38</v>
      </c>
      <c r="G44" s="11">
        <f t="shared" si="0"/>
        <v>164.84828571428571</v>
      </c>
      <c r="H44" s="4"/>
      <c r="I44" s="4"/>
      <c r="J44" s="4"/>
    </row>
    <row r="45" spans="1:10" ht="18" x14ac:dyDescent="0.35">
      <c r="A45" s="7"/>
      <c r="B45" s="7">
        <v>18050000</v>
      </c>
      <c r="C45" s="8" t="s">
        <v>32</v>
      </c>
      <c r="D45" s="9">
        <v>11184250</v>
      </c>
      <c r="E45" s="9">
        <v>6467795</v>
      </c>
      <c r="F45" s="9">
        <v>4938160.4899999993</v>
      </c>
      <c r="G45" s="11">
        <f t="shared" si="0"/>
        <v>76.349984654739359</v>
      </c>
      <c r="H45" s="4"/>
      <c r="I45" s="4"/>
      <c r="J45" s="4"/>
    </row>
    <row r="46" spans="1:10" ht="18" x14ac:dyDescent="0.35">
      <c r="A46" s="7"/>
      <c r="B46" s="7">
        <v>18050300</v>
      </c>
      <c r="C46" s="8" t="s">
        <v>33</v>
      </c>
      <c r="D46" s="9">
        <v>577800</v>
      </c>
      <c r="E46" s="9">
        <v>288900</v>
      </c>
      <c r="F46" s="9">
        <v>135671.64000000001</v>
      </c>
      <c r="G46" s="11">
        <f t="shared" si="0"/>
        <v>46.961453790238842</v>
      </c>
      <c r="H46" s="4"/>
      <c r="I46" s="4"/>
      <c r="J46" s="4"/>
    </row>
    <row r="47" spans="1:10" ht="18" x14ac:dyDescent="0.35">
      <c r="A47" s="7"/>
      <c r="B47" s="7">
        <v>18050400</v>
      </c>
      <c r="C47" s="8" t="s">
        <v>34</v>
      </c>
      <c r="D47" s="9">
        <v>10505500</v>
      </c>
      <c r="E47" s="9">
        <v>6118895</v>
      </c>
      <c r="F47" s="9">
        <v>4767185.63</v>
      </c>
      <c r="G47" s="11">
        <f t="shared" si="0"/>
        <v>77.909256981857013</v>
      </c>
      <c r="H47" s="4"/>
      <c r="I47" s="4"/>
      <c r="J47" s="4"/>
    </row>
    <row r="48" spans="1:10" ht="126" x14ac:dyDescent="0.35">
      <c r="A48" s="7"/>
      <c r="B48" s="7">
        <v>18050500</v>
      </c>
      <c r="C48" s="8" t="s">
        <v>35</v>
      </c>
      <c r="D48" s="9">
        <v>100950</v>
      </c>
      <c r="E48" s="9">
        <v>60000</v>
      </c>
      <c r="F48" s="9">
        <v>35303.22</v>
      </c>
      <c r="G48" s="11">
        <f t="shared" si="0"/>
        <v>58.838700000000003</v>
      </c>
      <c r="H48" s="4"/>
      <c r="I48" s="4"/>
      <c r="J48" s="4"/>
    </row>
    <row r="49" spans="1:10" ht="18" x14ac:dyDescent="0.35">
      <c r="A49" s="7"/>
      <c r="B49" s="7">
        <v>20000000</v>
      </c>
      <c r="C49" s="8" t="s">
        <v>36</v>
      </c>
      <c r="D49" s="9">
        <v>190500</v>
      </c>
      <c r="E49" s="9">
        <v>95000</v>
      </c>
      <c r="F49" s="9">
        <v>236952.14</v>
      </c>
      <c r="G49" s="11">
        <f t="shared" si="0"/>
        <v>249.42330526315791</v>
      </c>
      <c r="H49" s="4"/>
      <c r="I49" s="4"/>
      <c r="J49" s="4"/>
    </row>
    <row r="50" spans="1:10" ht="36" x14ac:dyDescent="0.35">
      <c r="A50" s="7"/>
      <c r="B50" s="7">
        <v>21000000</v>
      </c>
      <c r="C50" s="8" t="s">
        <v>37</v>
      </c>
      <c r="D50" s="9">
        <v>0</v>
      </c>
      <c r="E50" s="9">
        <v>0</v>
      </c>
      <c r="F50" s="9">
        <v>20901.38</v>
      </c>
      <c r="G50" s="11"/>
      <c r="H50" s="4"/>
      <c r="I50" s="4"/>
      <c r="J50" s="4"/>
    </row>
    <row r="51" spans="1:10" ht="162" x14ac:dyDescent="0.35">
      <c r="A51" s="7"/>
      <c r="B51" s="7">
        <v>21010000</v>
      </c>
      <c r="C51" s="8" t="s">
        <v>75</v>
      </c>
      <c r="D51" s="9">
        <v>0</v>
      </c>
      <c r="E51" s="9">
        <v>0</v>
      </c>
      <c r="F51" s="9">
        <v>5134</v>
      </c>
      <c r="G51" s="11"/>
      <c r="H51" s="4"/>
      <c r="I51" s="4"/>
      <c r="J51" s="4"/>
    </row>
    <row r="52" spans="1:10" ht="72" x14ac:dyDescent="0.35">
      <c r="A52" s="7"/>
      <c r="B52" s="7">
        <v>21010300</v>
      </c>
      <c r="C52" s="8" t="s">
        <v>76</v>
      </c>
      <c r="D52" s="9">
        <v>0</v>
      </c>
      <c r="E52" s="9">
        <v>0</v>
      </c>
      <c r="F52" s="9">
        <v>5134</v>
      </c>
      <c r="G52" s="11"/>
      <c r="H52" s="4"/>
      <c r="I52" s="4"/>
      <c r="J52" s="4"/>
    </row>
    <row r="53" spans="1:10" ht="18" x14ac:dyDescent="0.35">
      <c r="A53" s="7"/>
      <c r="B53" s="7">
        <v>21080000</v>
      </c>
      <c r="C53" s="8" t="s">
        <v>38</v>
      </c>
      <c r="D53" s="9">
        <v>0</v>
      </c>
      <c r="E53" s="9">
        <v>0</v>
      </c>
      <c r="F53" s="9">
        <v>15767.380000000001</v>
      </c>
      <c r="G53" s="11"/>
      <c r="H53" s="4"/>
      <c r="I53" s="4"/>
      <c r="J53" s="4"/>
    </row>
    <row r="54" spans="1:10" ht="36" x14ac:dyDescent="0.35">
      <c r="A54" s="7"/>
      <c r="B54" s="8">
        <v>21081100</v>
      </c>
      <c r="C54" s="8" t="s">
        <v>77</v>
      </c>
      <c r="D54" s="9">
        <v>0</v>
      </c>
      <c r="E54" s="9">
        <v>0</v>
      </c>
      <c r="F54" s="9">
        <v>5767.38</v>
      </c>
      <c r="G54" s="11"/>
      <c r="H54" s="4"/>
      <c r="I54" s="4"/>
      <c r="J54" s="4"/>
    </row>
    <row r="55" spans="1:10" ht="90" x14ac:dyDescent="0.35">
      <c r="A55" s="7"/>
      <c r="B55" s="7">
        <v>21081500</v>
      </c>
      <c r="C55" s="8" t="s">
        <v>39</v>
      </c>
      <c r="D55" s="16">
        <v>0</v>
      </c>
      <c r="E55" s="9">
        <v>0</v>
      </c>
      <c r="F55" s="9">
        <v>10000</v>
      </c>
      <c r="G55" s="11"/>
      <c r="H55" s="4"/>
      <c r="I55" s="4"/>
      <c r="J55" s="4"/>
    </row>
    <row r="56" spans="1:10" ht="54" x14ac:dyDescent="0.35">
      <c r="A56" s="7"/>
      <c r="B56" s="7">
        <v>22000000</v>
      </c>
      <c r="C56" s="8" t="s">
        <v>40</v>
      </c>
      <c r="D56" s="9">
        <v>190500</v>
      </c>
      <c r="E56" s="9">
        <v>95000</v>
      </c>
      <c r="F56" s="9">
        <v>142729.39000000001</v>
      </c>
      <c r="G56" s="11">
        <f t="shared" si="0"/>
        <v>150.24146315789474</v>
      </c>
      <c r="H56" s="4"/>
      <c r="I56" s="4"/>
      <c r="J56" s="4"/>
    </row>
    <row r="57" spans="1:10" ht="36" x14ac:dyDescent="0.35">
      <c r="A57" s="7"/>
      <c r="B57" s="7">
        <v>22010000</v>
      </c>
      <c r="C57" s="8" t="s">
        <v>41</v>
      </c>
      <c r="D57" s="9">
        <v>186500</v>
      </c>
      <c r="E57" s="9">
        <v>93000</v>
      </c>
      <c r="F57" s="9">
        <v>140695.5</v>
      </c>
      <c r="G57" s="11">
        <f t="shared" si="0"/>
        <v>151.28548387096774</v>
      </c>
      <c r="H57" s="4"/>
      <c r="I57" s="4"/>
      <c r="J57" s="4"/>
    </row>
    <row r="58" spans="1:10" ht="90" x14ac:dyDescent="0.35">
      <c r="A58" s="7"/>
      <c r="B58" s="7">
        <v>22010300</v>
      </c>
      <c r="C58" s="8" t="s">
        <v>42</v>
      </c>
      <c r="D58" s="9">
        <v>98500</v>
      </c>
      <c r="E58" s="9">
        <v>49200</v>
      </c>
      <c r="F58" s="9">
        <v>99910</v>
      </c>
      <c r="G58" s="11">
        <f t="shared" si="0"/>
        <v>203.0691056910569</v>
      </c>
      <c r="H58" s="4"/>
      <c r="I58" s="4"/>
      <c r="J58" s="4"/>
    </row>
    <row r="59" spans="1:10" ht="36" x14ac:dyDescent="0.35">
      <c r="A59" s="7"/>
      <c r="B59" s="7">
        <v>22012500</v>
      </c>
      <c r="C59" s="8" t="s">
        <v>43</v>
      </c>
      <c r="D59" s="9">
        <v>0</v>
      </c>
      <c r="E59" s="9">
        <v>0</v>
      </c>
      <c r="F59" s="9">
        <v>1475.5</v>
      </c>
      <c r="G59" s="11"/>
      <c r="H59" s="4"/>
      <c r="I59" s="4"/>
      <c r="J59" s="4"/>
    </row>
    <row r="60" spans="1:10" ht="54" x14ac:dyDescent="0.35">
      <c r="A60" s="7"/>
      <c r="B60" s="7">
        <v>22012600</v>
      </c>
      <c r="C60" s="8" t="s">
        <v>44</v>
      </c>
      <c r="D60" s="9">
        <v>88000</v>
      </c>
      <c r="E60" s="9">
        <v>43800</v>
      </c>
      <c r="F60" s="9">
        <v>38160</v>
      </c>
      <c r="G60" s="11">
        <f t="shared" si="0"/>
        <v>87.123287671232873</v>
      </c>
      <c r="H60" s="4"/>
      <c r="I60" s="4"/>
      <c r="J60" s="4"/>
    </row>
    <row r="61" spans="1:10" ht="162" x14ac:dyDescent="0.35">
      <c r="A61" s="7"/>
      <c r="B61" s="7">
        <v>22012900</v>
      </c>
      <c r="C61" s="8" t="s">
        <v>78</v>
      </c>
      <c r="D61" s="9"/>
      <c r="E61" s="9">
        <v>0</v>
      </c>
      <c r="F61" s="9">
        <v>1150</v>
      </c>
      <c r="G61" s="11"/>
      <c r="H61" s="4"/>
      <c r="I61" s="4"/>
      <c r="J61" s="4"/>
    </row>
    <row r="62" spans="1:10" ht="18" x14ac:dyDescent="0.35">
      <c r="A62" s="7"/>
      <c r="B62" s="7">
        <v>22090000</v>
      </c>
      <c r="C62" s="8" t="s">
        <v>45</v>
      </c>
      <c r="D62" s="9">
        <v>4000</v>
      </c>
      <c r="E62" s="9">
        <v>2000</v>
      </c>
      <c r="F62" s="9">
        <v>2033.89</v>
      </c>
      <c r="G62" s="11">
        <f t="shared" si="0"/>
        <v>101.69450000000001</v>
      </c>
      <c r="H62" s="4"/>
      <c r="I62" s="4"/>
      <c r="J62" s="4"/>
    </row>
    <row r="63" spans="1:10" ht="90" x14ac:dyDescent="0.35">
      <c r="A63" s="7"/>
      <c r="B63" s="7">
        <v>22090100</v>
      </c>
      <c r="C63" s="8" t="s">
        <v>46</v>
      </c>
      <c r="D63" s="9">
        <v>4000</v>
      </c>
      <c r="E63" s="9">
        <v>2000</v>
      </c>
      <c r="F63" s="9">
        <v>2033.89</v>
      </c>
      <c r="G63" s="11">
        <f t="shared" si="0"/>
        <v>101.69450000000001</v>
      </c>
      <c r="H63" s="4"/>
      <c r="I63" s="4"/>
      <c r="J63" s="4"/>
    </row>
    <row r="64" spans="1:10" ht="18" x14ac:dyDescent="0.35">
      <c r="A64" s="7"/>
      <c r="B64" s="7">
        <v>24000000</v>
      </c>
      <c r="C64" s="8" t="s">
        <v>47</v>
      </c>
      <c r="D64" s="9">
        <v>0</v>
      </c>
      <c r="E64" s="9">
        <v>0</v>
      </c>
      <c r="F64" s="9">
        <v>73321.37</v>
      </c>
      <c r="G64" s="11"/>
      <c r="H64" s="4"/>
      <c r="I64" s="4"/>
      <c r="J64" s="4"/>
    </row>
    <row r="65" spans="1:10" ht="18" x14ac:dyDescent="0.35">
      <c r="A65" s="7"/>
      <c r="B65" s="7">
        <v>24060000</v>
      </c>
      <c r="C65" s="8" t="s">
        <v>38</v>
      </c>
      <c r="D65" s="9">
        <v>0</v>
      </c>
      <c r="E65" s="9">
        <v>0</v>
      </c>
      <c r="F65" s="9">
        <v>73321.37</v>
      </c>
      <c r="G65" s="11"/>
      <c r="H65" s="4"/>
      <c r="I65" s="4"/>
      <c r="J65" s="4"/>
    </row>
    <row r="66" spans="1:10" ht="18" x14ac:dyDescent="0.35">
      <c r="A66" s="7"/>
      <c r="B66" s="7">
        <v>24060300</v>
      </c>
      <c r="C66" s="8" t="s">
        <v>38</v>
      </c>
      <c r="D66" s="9">
        <v>0</v>
      </c>
      <c r="E66" s="9">
        <v>0</v>
      </c>
      <c r="F66" s="9">
        <v>73321.37</v>
      </c>
      <c r="G66" s="11"/>
      <c r="H66" s="4"/>
      <c r="I66" s="4"/>
      <c r="J66" s="4"/>
    </row>
    <row r="67" spans="1:10" ht="18" x14ac:dyDescent="0.35">
      <c r="A67" s="7"/>
      <c r="B67" s="7">
        <v>40000000</v>
      </c>
      <c r="C67" s="8" t="s">
        <v>48</v>
      </c>
      <c r="D67" s="9">
        <v>30969100</v>
      </c>
      <c r="E67" s="9">
        <v>17486095</v>
      </c>
      <c r="F67" s="9">
        <v>17556676</v>
      </c>
      <c r="G67" s="11">
        <f t="shared" si="0"/>
        <v>100.40364072138462</v>
      </c>
      <c r="H67" s="4"/>
      <c r="I67" s="4"/>
      <c r="J67" s="4"/>
    </row>
    <row r="68" spans="1:10" ht="18" x14ac:dyDescent="0.35">
      <c r="A68" s="7"/>
      <c r="B68" s="7">
        <v>41000000</v>
      </c>
      <c r="C68" s="8" t="s">
        <v>49</v>
      </c>
      <c r="D68" s="9">
        <v>30969100</v>
      </c>
      <c r="E68" s="9">
        <v>17486095</v>
      </c>
      <c r="F68" s="9">
        <v>17556676</v>
      </c>
      <c r="G68" s="11">
        <f t="shared" si="0"/>
        <v>100.40364072138462</v>
      </c>
      <c r="H68" s="4"/>
      <c r="I68" s="4"/>
      <c r="J68" s="4"/>
    </row>
    <row r="69" spans="1:10" ht="36" x14ac:dyDescent="0.35">
      <c r="A69" s="7"/>
      <c r="B69" s="7">
        <v>41020000</v>
      </c>
      <c r="C69" s="8" t="s">
        <v>50</v>
      </c>
      <c r="D69" s="9">
        <v>6974400</v>
      </c>
      <c r="E69" s="9">
        <v>3487200</v>
      </c>
      <c r="F69" s="9">
        <v>3487200</v>
      </c>
      <c r="G69" s="11">
        <f t="shared" si="0"/>
        <v>100</v>
      </c>
      <c r="H69" s="4"/>
      <c r="I69" s="4"/>
      <c r="J69" s="4"/>
    </row>
    <row r="70" spans="1:10" ht="18" x14ac:dyDescent="0.35">
      <c r="A70" s="7"/>
      <c r="B70" s="7">
        <v>41020100</v>
      </c>
      <c r="C70" s="8" t="s">
        <v>51</v>
      </c>
      <c r="D70" s="9">
        <v>6974400</v>
      </c>
      <c r="E70" s="9">
        <v>3487200</v>
      </c>
      <c r="F70" s="9">
        <v>3487200</v>
      </c>
      <c r="G70" s="11">
        <f t="shared" si="0"/>
        <v>100</v>
      </c>
      <c r="H70" s="4"/>
      <c r="I70" s="4"/>
      <c r="J70" s="4"/>
    </row>
    <row r="71" spans="1:10" ht="36" x14ac:dyDescent="0.35">
      <c r="A71" s="7"/>
      <c r="B71" s="7">
        <v>41030000</v>
      </c>
      <c r="C71" s="8" t="s">
        <v>52</v>
      </c>
      <c r="D71" s="9">
        <v>23994700</v>
      </c>
      <c r="E71" s="9">
        <v>13881400</v>
      </c>
      <c r="F71" s="9">
        <v>13881400</v>
      </c>
      <c r="G71" s="11">
        <f t="shared" si="0"/>
        <v>100</v>
      </c>
      <c r="H71" s="4"/>
      <c r="I71" s="4"/>
      <c r="J71" s="4"/>
    </row>
    <row r="72" spans="1:10" ht="36" x14ac:dyDescent="0.35">
      <c r="A72" s="7"/>
      <c r="B72" s="7">
        <v>41033900</v>
      </c>
      <c r="C72" s="8" t="s">
        <v>53</v>
      </c>
      <c r="D72" s="9">
        <v>23994700</v>
      </c>
      <c r="E72" s="9">
        <v>13881400</v>
      </c>
      <c r="F72" s="9">
        <v>13881400</v>
      </c>
      <c r="G72" s="11">
        <f t="shared" si="0"/>
        <v>100</v>
      </c>
      <c r="H72" s="4"/>
      <c r="I72" s="4"/>
      <c r="J72" s="4"/>
    </row>
    <row r="73" spans="1:10" ht="36" x14ac:dyDescent="0.35">
      <c r="A73" s="7"/>
      <c r="B73" s="7">
        <v>41050000</v>
      </c>
      <c r="C73" s="8" t="s">
        <v>54</v>
      </c>
      <c r="D73" s="9">
        <v>0</v>
      </c>
      <c r="E73" s="9">
        <v>117495</v>
      </c>
      <c r="F73" s="9">
        <v>188076</v>
      </c>
      <c r="G73" s="11">
        <f t="shared" si="0"/>
        <v>160.07149240393207</v>
      </c>
      <c r="H73" s="4"/>
      <c r="I73" s="4"/>
      <c r="J73" s="4"/>
    </row>
    <row r="74" spans="1:10" ht="90" x14ac:dyDescent="0.35">
      <c r="A74" s="7"/>
      <c r="B74" s="7">
        <v>41051200</v>
      </c>
      <c r="C74" s="8" t="s">
        <v>79</v>
      </c>
      <c r="D74" s="9">
        <v>0</v>
      </c>
      <c r="E74" s="9">
        <v>32495</v>
      </c>
      <c r="F74" s="9">
        <v>7576</v>
      </c>
      <c r="G74" s="11">
        <f t="shared" si="0"/>
        <v>23.314356054777658</v>
      </c>
      <c r="H74" s="4"/>
      <c r="I74" s="4"/>
      <c r="J74" s="4"/>
    </row>
    <row r="75" spans="1:10" ht="18" x14ac:dyDescent="0.35">
      <c r="A75" s="7"/>
      <c r="B75" s="7">
        <v>41053900</v>
      </c>
      <c r="C75" s="8" t="s">
        <v>80</v>
      </c>
      <c r="D75" s="9">
        <v>0</v>
      </c>
      <c r="E75" s="9">
        <v>3000</v>
      </c>
      <c r="F75" s="9">
        <v>0</v>
      </c>
      <c r="G75" s="11">
        <f t="shared" ref="G75:G76" si="1">F75/E75*100</f>
        <v>0</v>
      </c>
      <c r="H75" s="4"/>
      <c r="I75" s="4"/>
      <c r="J75" s="4"/>
    </row>
    <row r="76" spans="1:10" ht="108" x14ac:dyDescent="0.35">
      <c r="A76" s="7"/>
      <c r="B76" s="7">
        <v>41055000</v>
      </c>
      <c r="C76" s="8" t="s">
        <v>55</v>
      </c>
      <c r="D76" s="9">
        <v>0</v>
      </c>
      <c r="E76" s="9">
        <v>82000</v>
      </c>
      <c r="F76" s="9">
        <v>180500</v>
      </c>
      <c r="G76" s="11">
        <f t="shared" si="1"/>
        <v>220.1219512195122</v>
      </c>
      <c r="H76" s="4"/>
      <c r="I76" s="4"/>
      <c r="J76" s="4"/>
    </row>
    <row r="77" spans="1:10" ht="18" x14ac:dyDescent="0.35">
      <c r="A77" s="24" t="s">
        <v>56</v>
      </c>
      <c r="B77" s="24"/>
      <c r="C77" s="24"/>
      <c r="D77" s="13">
        <v>70370400</v>
      </c>
      <c r="E77" s="13">
        <v>35504679</v>
      </c>
      <c r="F77" s="13">
        <v>38329445.019999996</v>
      </c>
      <c r="G77" s="14">
        <f t="shared" ref="G77:G78" si="2">IF(E77=0,0,F77/E77*100)</f>
        <v>107.95603875196281</v>
      </c>
      <c r="H77" s="4"/>
      <c r="I77" s="4"/>
      <c r="J77" s="4"/>
    </row>
    <row r="78" spans="1:10" ht="18" x14ac:dyDescent="0.35">
      <c r="A78" s="23" t="s">
        <v>57</v>
      </c>
      <c r="B78" s="23"/>
      <c r="C78" s="23"/>
      <c r="D78" s="10">
        <v>101339500</v>
      </c>
      <c r="E78" s="10">
        <v>52990774</v>
      </c>
      <c r="F78" s="10">
        <v>55886121.019999996</v>
      </c>
      <c r="G78" s="12">
        <f t="shared" si="2"/>
        <v>105.46387003141338</v>
      </c>
      <c r="H78" s="4"/>
      <c r="I78" s="4"/>
      <c r="J78" s="4"/>
    </row>
    <row r="79" spans="1:10" ht="18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</row>
    <row r="81" spans="2:5" ht="18" x14ac:dyDescent="0.35">
      <c r="B81" s="4" t="s">
        <v>68</v>
      </c>
      <c r="C81" s="4"/>
      <c r="D81" s="4"/>
      <c r="E81" s="4" t="s">
        <v>69</v>
      </c>
    </row>
  </sheetData>
  <mergeCells count="3">
    <mergeCell ref="A77:C77"/>
    <mergeCell ref="A78:C78"/>
    <mergeCell ref="B7:G7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1.4</vt:lpstr>
      <vt:lpstr>1.3</vt:lpstr>
      <vt:lpstr>1.2</vt:lpstr>
      <vt:lpstr>1.1</vt:lpstr>
      <vt:lpstr>'1.1'!Заголовки_для_друку</vt:lpstr>
      <vt:lpstr>'1.2'!Заголовки_для_друку</vt:lpstr>
      <vt:lpstr>'1.3'!Заголовки_для_друку</vt:lpstr>
      <vt:lpstr>'1.4'!Заголовки_для_друку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Zinoviy</dc:creator>
  <cp:lastModifiedBy>Admin</cp:lastModifiedBy>
  <cp:lastPrinted>2021-07-27T10:50:54Z</cp:lastPrinted>
  <dcterms:created xsi:type="dcterms:W3CDTF">2021-04-07T06:43:23Z</dcterms:created>
  <dcterms:modified xsi:type="dcterms:W3CDTF">2021-08-09T12:06:24Z</dcterms:modified>
</cp:coreProperties>
</file>