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08679082-6E65-4B9A-A4AC-E3C92CA2550C}" xr6:coauthVersionLast="44" xr6:coauthVersionMax="44" xr10:uidLastSave="{00000000-0000-0000-0000-000000000000}"/>
  <bookViews>
    <workbookView xWindow="1950" yWindow="1950" windowWidth="21600" windowHeight="11385" xr2:uid="{CAB7E0B7-ABEE-4391-A3C0-86F7CC4A35C4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45" i="1" l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</calcChain>
</file>

<file path=xl/sharedStrings.xml><?xml version="1.0" encoding="utf-8"?>
<sst xmlns="http://schemas.openxmlformats.org/spreadsheetml/2006/main" count="92" uniqueCount="90">
  <si>
    <t>Загальний фонд</t>
  </si>
  <si>
    <t>Код</t>
  </si>
  <si>
    <t>Показник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</si>
  <si>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</si>
  <si>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</si>
  <si>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</si>
  <si>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</si>
  <si>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</si>
  <si>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</si>
  <si>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</si>
  <si>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</si>
  <si>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</si>
  <si>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</si>
  <si>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</si>
  <si>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Перегонiвської сiльської територiальної громади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</si>
  <si>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</si>
  <si>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</si>
  <si>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</si>
  <si>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</si>
  <si>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</si>
  <si>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</si>
  <si>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</si>
  <si>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</si>
  <si>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</si>
  <si>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</si>
  <si>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</si>
  <si>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</si>
  <si>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</si>
  <si>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</si>
  <si>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</si>
  <si>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</si>
  <si>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</si>
  <si>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</si>
  <si>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</si>
  <si>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</si>
  <si>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</si>
  <si>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здоров`я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</si>
  <si>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</si>
  <si>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</si>
  <si>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</si>
  <si>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</si>
  <si>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</si>
  <si>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</si>
  <si>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3000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</si>
  <si>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</si>
  <si>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</si>
  <si>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</si>
  <si>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</si>
  <si>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</si>
  <si>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</si>
  <si>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</si>
  <si>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3191</t>
  </si>
  <si>
    <t>Інші видатки на соціальний захист ветеранів війни та праці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</si>
  <si>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</si>
  <si>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</si>
  <si>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</si>
  <si>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</si>
  <si>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</si>
  <si>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</si>
  <si>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</si>
  <si>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</si>
  <si>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6000</t>
  </si>
  <si>
    <t>Житлово-комунальне господарство</t>
  </si>
  <si>
    <t>6030</t>
  </si>
  <si>
    <t>Організація благоустрою населених пунктів</t>
  </si>
  <si>
    <t>7000</t>
  </si>
  <si>
    <t>Економічна діяльність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</si>
  <si>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</si>
  <si>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</si>
  <si>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</si>
  <si>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</si>
  <si>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</si>
  <si>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</si>
  <si>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9000</t>
  </si>
  <si>
    <t>Міжбюджетні трансферти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</si>
  <si>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</si>
  <si>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</si>
  <si>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</si>
  <si>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</si>
  <si>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</si>
  <si>
    <t>Спеціальний фонд</t>
  </si>
  <si>
    <t>РАЗОМ</t>
  </si>
  <si>
    <r>
      <t>Будівництво інших об</t>
    </r>
    <r>
      <rPr>
        <sz val="10"/>
        <color theme="1"/>
        <rFont val="Calibri"/>
        <family val="2"/>
        <charset val="204"/>
      </rPr>
      <t>'єктів комунальної власності</t>
    </r>
  </si>
  <si>
    <t>Звіт про виконання бюджету Перегонівської територіальної громади за 2021 рік по видатках</t>
  </si>
  <si>
    <t>(код бюджету)</t>
  </si>
  <si>
    <t>Додаток 2</t>
  </si>
  <si>
    <t xml:space="preserve">До рішення сільської ради №         </t>
  </si>
  <si>
    <t>від 21.01.2022 року.</t>
  </si>
  <si>
    <t>Начальчик фінансового відділу</t>
  </si>
  <si>
    <t>Валентина ФЕНЯК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</si>
</sst>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u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2" fontId="0" fillId="2" borderId="1" xfId="0" applyNumberFormat="1" applyFill="1" applyBorder="1"/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0" borderId="0" xfId="0" applyFont="1"/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quotePrefix="1" applyFill="1" applyBorder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45D63-FADE-40AB-87E3-411774600E3C}">
  <sheetPr>
    <pageSetUpPr fitToPage="1"/>
  </sheetPr>
  <dimension ref="A1:P47"/>
  <sheetViews>
    <sheetView tabSelected="1" workbookViewId="0">
      <selection activeCell="B51" sqref="B51"/>
    </sheetView>
  </sheetViews>
  <sheetFormatPr defaultRowHeight="12.75" x14ac:dyDescent="0.2"/>
  <cols>
    <col min="2" max="2" width="46.7109375" customWidth="1"/>
    <col min="3" max="3" width="19.7109375" customWidth="1"/>
    <col min="4" max="4" width="0.140625" customWidth="1"/>
    <col min="5" max="5" width="11.85546875" hidden="1" customWidth="1"/>
    <col min="6" max="6" width="19.28515625" customWidth="1"/>
    <col min="7" max="7" width="17.140625" customWidth="1"/>
    <col min="8" max="8" width="0.140625" customWidth="1"/>
    <col min="9" max="10" width="9.42578125" hidden="1" customWidth="1"/>
    <col min="11" max="12" width="10.7109375" hidden="1" customWidth="1"/>
    <col min="13" max="13" width="9.42578125" hidden="1" customWidth="1"/>
    <col min="14" max="15" width="10.7109375" hidden="1" customWidth="1"/>
    <col min="16" max="16" width="9.42578125" hidden="1" customWidth="1"/>
  </cols>
  <sheetData>
    <row r="1" spans="1:16" x14ac:dyDescent="0.2">
      <c r="F1" t="s">
        <v>85</v>
      </c>
    </row>
    <row r="2" spans="1:16" x14ac:dyDescent="0.2">
      <c r="F2" t="s">
        <v>86</v>
      </c>
    </row>
    <row r="3" spans="1:16" x14ac:dyDescent="0.2">
      <c r="F3" t="s">
        <v>87</v>
      </c>
    </row>
    <row r="4" spans="1:16" ht="30.75" customHeight="1" x14ac:dyDescent="0.25">
      <c r="B4" s="9" t="s">
        <v>83</v>
      </c>
      <c r="C4" s="9"/>
      <c r="D4" s="9"/>
      <c r="E4" s="9"/>
      <c r="F4" s="9"/>
    </row>
    <row r="5" spans="1:16" x14ac:dyDescent="0.2">
      <c r="A5" s="15">
        <v>11546000000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6" x14ac:dyDescent="0.2">
      <c r="A6" s="14" t="s">
        <v>84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8" spans="1:16" ht="88.5" customHeight="1" x14ac:dyDescent="0.2">
      <c r="A8" s="1" t="s">
        <v>1</v>
      </c>
      <c r="B8" s="1" t="s">
        <v>2</v>
      </c>
      <c r="C8" s="12" t="s">
        <v>81</v>
      </c>
      <c r="D8" s="1" t="s">
        <v>3</v>
      </c>
      <c r="E8" s="1" t="s">
        <v>4</v>
      </c>
      <c r="F8" s="1" t="s">
        <v>0</v>
      </c>
      <c r="G8" s="1" t="s">
        <v>80</v>
      </c>
      <c r="H8" s="1" t="s">
        <v>5</v>
      </c>
      <c r="I8" s="1" t="s">
        <v>6</v>
      </c>
      <c r="J8" s="1" t="s">
        <v>7</v>
      </c>
      <c r="K8" s="1" t="s">
        <v>8</v>
      </c>
      <c r="L8" s="1" t="s">
        <v>9</v>
      </c>
      <c r="M8" s="1" t="s">
        <v>10</v>
      </c>
      <c r="N8" s="1" t="s">
        <v>11</v>
      </c>
      <c r="O8" s="1" t="s">
        <v>12</v>
      </c>
      <c r="P8" s="1" t="s">
        <v>13</v>
      </c>
    </row>
    <row r="9" spans="1:16" hidden="1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  <c r="K9" s="1">
        <v>11</v>
      </c>
      <c r="L9" s="1">
        <v>12</v>
      </c>
      <c r="M9" s="1">
        <v>13</v>
      </c>
      <c r="N9" s="1">
        <v>14</v>
      </c>
      <c r="O9" s="1">
        <v>15</v>
      </c>
      <c r="P9" s="1">
        <v>16</v>
      </c>
    </row>
    <row r="10" spans="1:16" hidden="1" x14ac:dyDescent="0.2">
      <c r="A10" s="2">
        <v>11546000000</v>
      </c>
      <c r="B10" s="2" t="s">
        <v>14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20.25" customHeight="1" x14ac:dyDescent="0.25">
      <c r="A11" s="6" t="s">
        <v>15</v>
      </c>
      <c r="B11" s="10" t="s">
        <v>16</v>
      </c>
      <c r="C11" s="8">
        <v>5502329.9699999997</v>
      </c>
      <c r="D11" s="8">
        <v>6010786.3300000001</v>
      </c>
      <c r="E11" s="8">
        <v>6010786.3300000001</v>
      </c>
      <c r="F11" s="8">
        <v>5488116.1099999994</v>
      </c>
      <c r="G11" s="8">
        <v>14213.86</v>
      </c>
      <c r="H11" s="8">
        <v>5488116.1099999994</v>
      </c>
      <c r="I11" s="8">
        <v>0</v>
      </c>
      <c r="J11" s="8">
        <v>0</v>
      </c>
      <c r="K11" s="8">
        <f t="shared" ref="K11:K45" si="0">E11-F11</f>
        <v>522670.22000000067</v>
      </c>
      <c r="L11" s="8">
        <f t="shared" ref="L11:L45" si="1">D11-F11</f>
        <v>522670.22000000067</v>
      </c>
      <c r="M11" s="8">
        <f t="shared" ref="M11:M45" si="2">IF(E11=0,0,(F11/E11)*100)</f>
        <v>91.304461824048886</v>
      </c>
      <c r="N11" s="8">
        <f t="shared" ref="N11:N45" si="3">D11-H11</f>
        <v>522670.22000000067</v>
      </c>
      <c r="O11" s="8">
        <f t="shared" ref="O11:O45" si="4">E11-H11</f>
        <v>522670.22000000067</v>
      </c>
      <c r="P11" s="8">
        <f t="shared" ref="P11:P45" si="5">IF(E11=0,0,(H11/E11)*100)</f>
        <v>91.304461824048886</v>
      </c>
    </row>
    <row r="12" spans="1:16" ht="51" x14ac:dyDescent="0.2">
      <c r="A12" s="4" t="s">
        <v>17</v>
      </c>
      <c r="B12" s="11" t="s">
        <v>18</v>
      </c>
      <c r="C12" s="5">
        <v>3726594.93</v>
      </c>
      <c r="D12" s="5">
        <v>4022269.33</v>
      </c>
      <c r="E12" s="5">
        <v>4022269.33</v>
      </c>
      <c r="F12" s="5">
        <v>3712381.07</v>
      </c>
      <c r="G12" s="5">
        <v>14213.86</v>
      </c>
      <c r="H12" s="5">
        <v>3712381.07</v>
      </c>
      <c r="I12" s="5">
        <v>0</v>
      </c>
      <c r="J12" s="5">
        <v>0</v>
      </c>
      <c r="K12" s="5">
        <f t="shared" si="0"/>
        <v>309888.26000000024</v>
      </c>
      <c r="L12" s="5">
        <f t="shared" si="1"/>
        <v>309888.26000000024</v>
      </c>
      <c r="M12" s="5">
        <f t="shared" si="2"/>
        <v>92.29568597784575</v>
      </c>
      <c r="N12" s="5">
        <f t="shared" si="3"/>
        <v>309888.26000000024</v>
      </c>
      <c r="O12" s="5">
        <f t="shared" si="4"/>
        <v>309888.26000000024</v>
      </c>
      <c r="P12" s="5">
        <f t="shared" si="5"/>
        <v>92.29568597784575</v>
      </c>
    </row>
    <row r="13" spans="1:16" ht="38.25" x14ac:dyDescent="0.2">
      <c r="A13" s="4" t="s">
        <v>19</v>
      </c>
      <c r="B13" s="11" t="s">
        <v>20</v>
      </c>
      <c r="C13" s="5">
        <v>1775735.04</v>
      </c>
      <c r="D13" s="5">
        <v>1988517</v>
      </c>
      <c r="E13" s="5">
        <v>1988517</v>
      </c>
      <c r="F13" s="5">
        <v>1775735.04</v>
      </c>
      <c r="G13" s="5">
        <v>0</v>
      </c>
      <c r="H13" s="5">
        <v>1775735.04</v>
      </c>
      <c r="I13" s="5">
        <v>0</v>
      </c>
      <c r="J13" s="5">
        <v>0</v>
      </c>
      <c r="K13" s="5">
        <f t="shared" si="0"/>
        <v>212781.95999999996</v>
      </c>
      <c r="L13" s="5">
        <f t="shared" si="1"/>
        <v>212781.95999999996</v>
      </c>
      <c r="M13" s="5">
        <f t="shared" si="2"/>
        <v>89.299464877594716</v>
      </c>
      <c r="N13" s="5">
        <f t="shared" si="3"/>
        <v>212781.95999999996</v>
      </c>
      <c r="O13" s="5">
        <f t="shared" si="4"/>
        <v>212781.95999999996</v>
      </c>
      <c r="P13" s="5">
        <f t="shared" si="5"/>
        <v>89.299464877594716</v>
      </c>
    </row>
    <row r="14" spans="1:16" s="9" customFormat="1" ht="15" x14ac:dyDescent="0.25">
      <c r="A14" s="6" t="s">
        <v>21</v>
      </c>
      <c r="B14" s="10" t="s">
        <v>22</v>
      </c>
      <c r="C14" s="8">
        <v>17301817.43</v>
      </c>
      <c r="D14" s="8">
        <v>18306514</v>
      </c>
      <c r="E14" s="8">
        <v>18306514</v>
      </c>
      <c r="F14" s="8">
        <v>17200362.550000001</v>
      </c>
      <c r="G14" s="8">
        <v>101454.88</v>
      </c>
      <c r="H14" s="8">
        <v>17200362.550000001</v>
      </c>
      <c r="I14" s="8">
        <v>0</v>
      </c>
      <c r="J14" s="8">
        <v>0</v>
      </c>
      <c r="K14" s="8">
        <f t="shared" si="0"/>
        <v>1106151.4499999993</v>
      </c>
      <c r="L14" s="8">
        <f t="shared" si="1"/>
        <v>1106151.4499999993</v>
      </c>
      <c r="M14" s="8">
        <f t="shared" si="2"/>
        <v>93.95760738499969</v>
      </c>
      <c r="N14" s="8">
        <f t="shared" si="3"/>
        <v>1106151.4499999993</v>
      </c>
      <c r="O14" s="8">
        <f t="shared" si="4"/>
        <v>1106151.4499999993</v>
      </c>
      <c r="P14" s="8">
        <f t="shared" si="5"/>
        <v>93.95760738499969</v>
      </c>
    </row>
    <row r="15" spans="1:16" ht="25.5" x14ac:dyDescent="0.2">
      <c r="A15" s="4" t="s">
        <v>23</v>
      </c>
      <c r="B15" s="11" t="s">
        <v>24</v>
      </c>
      <c r="C15" s="5">
        <v>7252968.2300000004</v>
      </c>
      <c r="D15" s="5">
        <v>7899434</v>
      </c>
      <c r="E15" s="5">
        <v>7899434</v>
      </c>
      <c r="F15" s="5">
        <v>7196685.3499999996</v>
      </c>
      <c r="G15" s="5">
        <v>56282.879999999997</v>
      </c>
      <c r="H15" s="5">
        <v>7196685.3499999996</v>
      </c>
      <c r="I15" s="5">
        <v>0</v>
      </c>
      <c r="J15" s="5">
        <v>0</v>
      </c>
      <c r="K15" s="5">
        <f t="shared" si="0"/>
        <v>702748.65000000037</v>
      </c>
      <c r="L15" s="5">
        <f t="shared" si="1"/>
        <v>702748.65000000037</v>
      </c>
      <c r="M15" s="5">
        <f t="shared" si="2"/>
        <v>91.10381009576129</v>
      </c>
      <c r="N15" s="5">
        <f t="shared" si="3"/>
        <v>702748.65000000037</v>
      </c>
      <c r="O15" s="5">
        <f t="shared" si="4"/>
        <v>702748.65000000037</v>
      </c>
      <c r="P15" s="5">
        <f t="shared" si="5"/>
        <v>91.10381009576129</v>
      </c>
    </row>
    <row r="16" spans="1:16" ht="25.5" x14ac:dyDescent="0.2">
      <c r="A16" s="4" t="s">
        <v>25</v>
      </c>
      <c r="B16" s="11" t="s">
        <v>24</v>
      </c>
      <c r="C16" s="5">
        <v>9569904.3900000006</v>
      </c>
      <c r="D16" s="5">
        <v>9967000</v>
      </c>
      <c r="E16" s="5">
        <v>9967000</v>
      </c>
      <c r="F16" s="5">
        <v>9569904.3900000006</v>
      </c>
      <c r="G16" s="5">
        <v>0</v>
      </c>
      <c r="H16" s="5">
        <v>9569904.3900000006</v>
      </c>
      <c r="I16" s="5">
        <v>0</v>
      </c>
      <c r="J16" s="5">
        <v>0</v>
      </c>
      <c r="K16" s="5">
        <f t="shared" si="0"/>
        <v>397095.6099999994</v>
      </c>
      <c r="L16" s="5">
        <f t="shared" si="1"/>
        <v>397095.6099999994</v>
      </c>
      <c r="M16" s="5">
        <f t="shared" si="2"/>
        <v>96.015896357981347</v>
      </c>
      <c r="N16" s="5">
        <f t="shared" si="3"/>
        <v>397095.6099999994</v>
      </c>
      <c r="O16" s="5">
        <f t="shared" si="4"/>
        <v>397095.6099999994</v>
      </c>
      <c r="P16" s="5">
        <f t="shared" si="5"/>
        <v>96.015896357981347</v>
      </c>
    </row>
    <row r="17" spans="1:16" ht="25.5" x14ac:dyDescent="0.2">
      <c r="A17" s="4" t="s">
        <v>26</v>
      </c>
      <c r="B17" s="11" t="s">
        <v>24</v>
      </c>
      <c r="C17" s="5">
        <v>299620</v>
      </c>
      <c r="D17" s="5">
        <v>275839</v>
      </c>
      <c r="E17" s="5">
        <v>275839</v>
      </c>
      <c r="F17" s="5">
        <v>275839</v>
      </c>
      <c r="G17" s="5">
        <v>23781</v>
      </c>
      <c r="H17" s="5">
        <v>275839</v>
      </c>
      <c r="I17" s="5">
        <v>0</v>
      </c>
      <c r="J17" s="5">
        <v>0</v>
      </c>
      <c r="K17" s="5">
        <f t="shared" si="0"/>
        <v>0</v>
      </c>
      <c r="L17" s="5">
        <f t="shared" si="1"/>
        <v>0</v>
      </c>
      <c r="M17" s="5">
        <f t="shared" si="2"/>
        <v>100</v>
      </c>
      <c r="N17" s="5">
        <f t="shared" si="3"/>
        <v>0</v>
      </c>
      <c r="O17" s="5">
        <f t="shared" si="4"/>
        <v>0</v>
      </c>
      <c r="P17" s="5">
        <f t="shared" si="5"/>
        <v>100</v>
      </c>
    </row>
    <row r="18" spans="1:16" ht="63.75" x14ac:dyDescent="0.2">
      <c r="A18" s="4" t="s">
        <v>27</v>
      </c>
      <c r="B18" s="11" t="s">
        <v>28</v>
      </c>
      <c r="C18" s="5">
        <v>8300</v>
      </c>
      <c r="D18" s="5">
        <v>8300</v>
      </c>
      <c r="E18" s="5">
        <v>8300</v>
      </c>
      <c r="F18" s="5">
        <v>8300</v>
      </c>
      <c r="G18" s="5">
        <v>0</v>
      </c>
      <c r="H18" s="5">
        <v>8300</v>
      </c>
      <c r="I18" s="5">
        <v>0</v>
      </c>
      <c r="J18" s="5">
        <v>0</v>
      </c>
      <c r="K18" s="5">
        <f t="shared" si="0"/>
        <v>0</v>
      </c>
      <c r="L18" s="5">
        <f t="shared" si="1"/>
        <v>0</v>
      </c>
      <c r="M18" s="5">
        <f t="shared" si="2"/>
        <v>100</v>
      </c>
      <c r="N18" s="5">
        <f t="shared" si="3"/>
        <v>0</v>
      </c>
      <c r="O18" s="5">
        <f t="shared" si="4"/>
        <v>0</v>
      </c>
      <c r="P18" s="5">
        <f t="shared" si="5"/>
        <v>100</v>
      </c>
    </row>
    <row r="19" spans="1:16" ht="51" x14ac:dyDescent="0.2">
      <c r="A19" s="4" t="s">
        <v>29</v>
      </c>
      <c r="B19" s="11" t="s">
        <v>30</v>
      </c>
      <c r="C19" s="5">
        <v>83709</v>
      </c>
      <c r="D19" s="5">
        <v>83790</v>
      </c>
      <c r="E19" s="5">
        <v>83790</v>
      </c>
      <c r="F19" s="5">
        <v>83709</v>
      </c>
      <c r="G19" s="5">
        <v>0</v>
      </c>
      <c r="H19" s="5">
        <v>83709</v>
      </c>
      <c r="I19" s="5">
        <v>0</v>
      </c>
      <c r="J19" s="5">
        <v>0</v>
      </c>
      <c r="K19" s="5">
        <f t="shared" si="0"/>
        <v>81</v>
      </c>
      <c r="L19" s="5">
        <f t="shared" si="1"/>
        <v>81</v>
      </c>
      <c r="M19" s="5">
        <f t="shared" si="2"/>
        <v>99.903329752953823</v>
      </c>
      <c r="N19" s="5">
        <f t="shared" si="3"/>
        <v>81</v>
      </c>
      <c r="O19" s="5">
        <f t="shared" si="4"/>
        <v>81</v>
      </c>
      <c r="P19" s="5">
        <f t="shared" si="5"/>
        <v>99.903329752953823</v>
      </c>
    </row>
    <row r="20" spans="1:16" ht="38.25" x14ac:dyDescent="0.2">
      <c r="A20" s="4" t="s">
        <v>31</v>
      </c>
      <c r="B20" s="11" t="s">
        <v>32</v>
      </c>
      <c r="C20" s="5">
        <v>57159.81</v>
      </c>
      <c r="D20" s="5">
        <v>35769</v>
      </c>
      <c r="E20" s="5">
        <v>35769</v>
      </c>
      <c r="F20" s="5">
        <v>35768.81</v>
      </c>
      <c r="G20" s="5">
        <v>21391</v>
      </c>
      <c r="H20" s="5">
        <v>35768.81</v>
      </c>
      <c r="I20" s="5">
        <v>0</v>
      </c>
      <c r="J20" s="5">
        <v>0</v>
      </c>
      <c r="K20" s="5">
        <f t="shared" si="0"/>
        <v>0.19000000000232831</v>
      </c>
      <c r="L20" s="5">
        <f t="shared" si="1"/>
        <v>0.19000000000232831</v>
      </c>
      <c r="M20" s="5">
        <f t="shared" si="2"/>
        <v>99.999468813777284</v>
      </c>
      <c r="N20" s="5">
        <f t="shared" si="3"/>
        <v>0.19000000000232831</v>
      </c>
      <c r="O20" s="5">
        <f t="shared" si="4"/>
        <v>0.19000000000232831</v>
      </c>
      <c r="P20" s="5">
        <f t="shared" si="5"/>
        <v>99.999468813777284</v>
      </c>
    </row>
    <row r="21" spans="1:16" ht="51" x14ac:dyDescent="0.2">
      <c r="A21" s="4" t="s">
        <v>33</v>
      </c>
      <c r="B21" s="11" t="s">
        <v>34</v>
      </c>
      <c r="C21" s="5">
        <v>30156</v>
      </c>
      <c r="D21" s="5">
        <v>36382</v>
      </c>
      <c r="E21" s="5">
        <v>36382</v>
      </c>
      <c r="F21" s="5">
        <v>30156</v>
      </c>
      <c r="G21" s="5">
        <v>0</v>
      </c>
      <c r="H21" s="5">
        <v>30156</v>
      </c>
      <c r="I21" s="5">
        <v>0</v>
      </c>
      <c r="J21" s="5">
        <v>0</v>
      </c>
      <c r="K21" s="5">
        <f t="shared" si="0"/>
        <v>6226</v>
      </c>
      <c r="L21" s="5">
        <f t="shared" si="1"/>
        <v>6226</v>
      </c>
      <c r="M21" s="5">
        <f t="shared" si="2"/>
        <v>82.887141993293383</v>
      </c>
      <c r="N21" s="5">
        <f t="shared" si="3"/>
        <v>6226</v>
      </c>
      <c r="O21" s="5">
        <f t="shared" si="4"/>
        <v>6226</v>
      </c>
      <c r="P21" s="5">
        <f t="shared" si="5"/>
        <v>82.887141993293383</v>
      </c>
    </row>
    <row r="22" spans="1:16" s="9" customFormat="1" ht="15" x14ac:dyDescent="0.25">
      <c r="A22" s="6" t="s">
        <v>35</v>
      </c>
      <c r="B22" s="10" t="s">
        <v>36</v>
      </c>
      <c r="C22" s="8">
        <v>563655.32000000007</v>
      </c>
      <c r="D22" s="8">
        <v>563813.67000000004</v>
      </c>
      <c r="E22" s="8">
        <v>563813.67000000004</v>
      </c>
      <c r="F22" s="8">
        <v>563655.32000000007</v>
      </c>
      <c r="G22" s="8">
        <v>0</v>
      </c>
      <c r="H22" s="8">
        <v>563655.32000000007</v>
      </c>
      <c r="I22" s="8">
        <v>0</v>
      </c>
      <c r="J22" s="8">
        <v>0</v>
      </c>
      <c r="K22" s="8">
        <f t="shared" si="0"/>
        <v>158.34999999997672</v>
      </c>
      <c r="L22" s="8">
        <f t="shared" si="1"/>
        <v>158.34999999997672</v>
      </c>
      <c r="M22" s="8">
        <f t="shared" si="2"/>
        <v>99.971914480186342</v>
      </c>
      <c r="N22" s="8">
        <f t="shared" si="3"/>
        <v>158.34999999997672</v>
      </c>
      <c r="O22" s="8">
        <f t="shared" si="4"/>
        <v>158.34999999997672</v>
      </c>
      <c r="P22" s="8">
        <f t="shared" si="5"/>
        <v>99.971914480186342</v>
      </c>
    </row>
    <row r="23" spans="1:16" ht="25.5" x14ac:dyDescent="0.2">
      <c r="A23" s="4" t="s">
        <v>37</v>
      </c>
      <c r="B23" s="11" t="s">
        <v>38</v>
      </c>
      <c r="C23" s="5">
        <v>107089.19</v>
      </c>
      <c r="D23" s="5">
        <v>107222</v>
      </c>
      <c r="E23" s="5">
        <v>107222</v>
      </c>
      <c r="F23" s="5">
        <v>107089.19</v>
      </c>
      <c r="G23" s="5">
        <v>0</v>
      </c>
      <c r="H23" s="5">
        <v>107089.19</v>
      </c>
      <c r="I23" s="5">
        <v>0</v>
      </c>
      <c r="J23" s="5">
        <v>0</v>
      </c>
      <c r="K23" s="5">
        <f t="shared" si="0"/>
        <v>132.80999999999767</v>
      </c>
      <c r="L23" s="5">
        <f t="shared" si="1"/>
        <v>132.80999999999767</v>
      </c>
      <c r="M23" s="5">
        <f t="shared" si="2"/>
        <v>99.876135494581348</v>
      </c>
      <c r="N23" s="5">
        <f t="shared" si="3"/>
        <v>132.80999999999767</v>
      </c>
      <c r="O23" s="5">
        <f t="shared" si="4"/>
        <v>132.80999999999767</v>
      </c>
      <c r="P23" s="5">
        <f t="shared" si="5"/>
        <v>99.876135494581348</v>
      </c>
    </row>
    <row r="24" spans="1:16" ht="38.25" x14ac:dyDescent="0.2">
      <c r="A24" s="4" t="s">
        <v>39</v>
      </c>
      <c r="B24" s="11" t="s">
        <v>40</v>
      </c>
      <c r="C24" s="5">
        <v>207235.46</v>
      </c>
      <c r="D24" s="5">
        <v>207261</v>
      </c>
      <c r="E24" s="5">
        <v>207261</v>
      </c>
      <c r="F24" s="5">
        <v>207235.46</v>
      </c>
      <c r="G24" s="5">
        <v>0</v>
      </c>
      <c r="H24" s="5">
        <v>207235.46</v>
      </c>
      <c r="I24" s="5">
        <v>0</v>
      </c>
      <c r="J24" s="5">
        <v>0</v>
      </c>
      <c r="K24" s="5">
        <f t="shared" si="0"/>
        <v>25.540000000008149</v>
      </c>
      <c r="L24" s="5">
        <f t="shared" si="1"/>
        <v>25.540000000008149</v>
      </c>
      <c r="M24" s="5">
        <f t="shared" si="2"/>
        <v>99.987677372974176</v>
      </c>
      <c r="N24" s="5">
        <f t="shared" si="3"/>
        <v>25.540000000008149</v>
      </c>
      <c r="O24" s="5">
        <f t="shared" si="4"/>
        <v>25.540000000008149</v>
      </c>
      <c r="P24" s="5">
        <f t="shared" si="5"/>
        <v>99.987677372974176</v>
      </c>
    </row>
    <row r="25" spans="1:16" ht="25.5" x14ac:dyDescent="0.2">
      <c r="A25" s="4" t="s">
        <v>41</v>
      </c>
      <c r="B25" s="11" t="s">
        <v>42</v>
      </c>
      <c r="C25" s="5">
        <v>249330.67</v>
      </c>
      <c r="D25" s="5">
        <v>249330.67</v>
      </c>
      <c r="E25" s="5">
        <v>249330.67</v>
      </c>
      <c r="F25" s="5">
        <v>249330.67</v>
      </c>
      <c r="G25" s="5">
        <v>0</v>
      </c>
      <c r="H25" s="5">
        <v>249330.67</v>
      </c>
      <c r="I25" s="5">
        <v>0</v>
      </c>
      <c r="J25" s="5">
        <v>0</v>
      </c>
      <c r="K25" s="5">
        <f t="shared" si="0"/>
        <v>0</v>
      </c>
      <c r="L25" s="5">
        <f t="shared" si="1"/>
        <v>0</v>
      </c>
      <c r="M25" s="5">
        <f t="shared" si="2"/>
        <v>100</v>
      </c>
      <c r="N25" s="5">
        <f t="shared" si="3"/>
        <v>0</v>
      </c>
      <c r="O25" s="5">
        <f t="shared" si="4"/>
        <v>0</v>
      </c>
      <c r="P25" s="5">
        <f t="shared" si="5"/>
        <v>100</v>
      </c>
    </row>
    <row r="26" spans="1:16" s="9" customFormat="1" ht="15" x14ac:dyDescent="0.25">
      <c r="A26" s="6" t="s">
        <v>43</v>
      </c>
      <c r="B26" s="10" t="s">
        <v>44</v>
      </c>
      <c r="C26" s="8">
        <v>3564233.03</v>
      </c>
      <c r="D26" s="8">
        <v>3562570</v>
      </c>
      <c r="E26" s="8">
        <v>3562570</v>
      </c>
      <c r="F26" s="8">
        <v>3031706.87</v>
      </c>
      <c r="G26" s="8">
        <v>532526.16</v>
      </c>
      <c r="H26" s="8">
        <v>3031706.87</v>
      </c>
      <c r="I26" s="8">
        <v>0</v>
      </c>
      <c r="J26" s="8">
        <v>0</v>
      </c>
      <c r="K26" s="8">
        <f t="shared" si="0"/>
        <v>530863.12999999989</v>
      </c>
      <c r="L26" s="8">
        <f t="shared" si="1"/>
        <v>530863.12999999989</v>
      </c>
      <c r="M26" s="8">
        <f t="shared" si="2"/>
        <v>85.098871601119413</v>
      </c>
      <c r="N26" s="8">
        <f t="shared" si="3"/>
        <v>530863.12999999989</v>
      </c>
      <c r="O26" s="8">
        <f t="shared" si="4"/>
        <v>530863.12999999989</v>
      </c>
      <c r="P26" s="8">
        <f t="shared" si="5"/>
        <v>85.098871601119413</v>
      </c>
    </row>
    <row r="27" spans="1:16" ht="51" x14ac:dyDescent="0.2">
      <c r="A27" s="4" t="s">
        <v>45</v>
      </c>
      <c r="B27" s="11" t="s">
        <v>46</v>
      </c>
      <c r="C27" s="5">
        <v>3163836.12</v>
      </c>
      <c r="D27" s="5">
        <v>2999170</v>
      </c>
      <c r="E27" s="5">
        <v>2999170</v>
      </c>
      <c r="F27" s="5">
        <v>2631309.96</v>
      </c>
      <c r="G27" s="5">
        <v>532526.16</v>
      </c>
      <c r="H27" s="5">
        <v>2631309.96</v>
      </c>
      <c r="I27" s="5">
        <v>0</v>
      </c>
      <c r="J27" s="5">
        <v>0</v>
      </c>
      <c r="K27" s="5">
        <f t="shared" si="0"/>
        <v>367860.04000000004</v>
      </c>
      <c r="L27" s="5">
        <f t="shared" si="1"/>
        <v>367860.04000000004</v>
      </c>
      <c r="M27" s="5">
        <f t="shared" si="2"/>
        <v>87.734605240783281</v>
      </c>
      <c r="N27" s="5">
        <f t="shared" si="3"/>
        <v>367860.04000000004</v>
      </c>
      <c r="O27" s="5">
        <f t="shared" si="4"/>
        <v>367860.04000000004</v>
      </c>
      <c r="P27" s="5">
        <f t="shared" si="5"/>
        <v>87.734605240783281</v>
      </c>
    </row>
    <row r="28" spans="1:16" ht="51" x14ac:dyDescent="0.2">
      <c r="A28" s="4" t="s">
        <v>47</v>
      </c>
      <c r="B28" s="11" t="s">
        <v>48</v>
      </c>
      <c r="C28" s="5">
        <v>103950</v>
      </c>
      <c r="D28" s="5">
        <v>103950</v>
      </c>
      <c r="E28" s="5">
        <v>103950</v>
      </c>
      <c r="F28" s="5">
        <v>103950</v>
      </c>
      <c r="G28" s="5">
        <v>0</v>
      </c>
      <c r="H28" s="5">
        <v>103950</v>
      </c>
      <c r="I28" s="5">
        <v>0</v>
      </c>
      <c r="J28" s="5">
        <v>0</v>
      </c>
      <c r="K28" s="5">
        <f t="shared" si="0"/>
        <v>0</v>
      </c>
      <c r="L28" s="5">
        <f t="shared" si="1"/>
        <v>0</v>
      </c>
      <c r="M28" s="5">
        <f t="shared" si="2"/>
        <v>100</v>
      </c>
      <c r="N28" s="5">
        <f t="shared" si="3"/>
        <v>0</v>
      </c>
      <c r="O28" s="5">
        <f t="shared" si="4"/>
        <v>0</v>
      </c>
      <c r="P28" s="5">
        <f t="shared" si="5"/>
        <v>100</v>
      </c>
    </row>
    <row r="29" spans="1:16" ht="63.75" x14ac:dyDescent="0.2">
      <c r="A29" s="4" t="s">
        <v>49</v>
      </c>
      <c r="B29" s="11" t="s">
        <v>50</v>
      </c>
      <c r="C29" s="5">
        <v>14217.7</v>
      </c>
      <c r="D29" s="5">
        <v>14500</v>
      </c>
      <c r="E29" s="5">
        <v>14500</v>
      </c>
      <c r="F29" s="5">
        <v>14217.7</v>
      </c>
      <c r="G29" s="5">
        <v>0</v>
      </c>
      <c r="H29" s="5">
        <v>14217.7</v>
      </c>
      <c r="I29" s="5">
        <v>0</v>
      </c>
      <c r="J29" s="5">
        <v>0</v>
      </c>
      <c r="K29" s="5">
        <f t="shared" si="0"/>
        <v>282.29999999999927</v>
      </c>
      <c r="L29" s="5">
        <f t="shared" si="1"/>
        <v>282.29999999999927</v>
      </c>
      <c r="M29" s="5">
        <f t="shared" si="2"/>
        <v>98.053103448275863</v>
      </c>
      <c r="N29" s="5">
        <f t="shared" si="3"/>
        <v>282.29999999999927</v>
      </c>
      <c r="O29" s="5">
        <f t="shared" si="4"/>
        <v>282.29999999999927</v>
      </c>
      <c r="P29" s="5">
        <f t="shared" si="5"/>
        <v>98.053103448275863</v>
      </c>
    </row>
    <row r="30" spans="1:16" ht="25.5" x14ac:dyDescent="0.2">
      <c r="A30" s="4" t="s">
        <v>51</v>
      </c>
      <c r="B30" s="11" t="s">
        <v>52</v>
      </c>
      <c r="C30" s="5">
        <v>1866</v>
      </c>
      <c r="D30" s="5">
        <v>1950</v>
      </c>
      <c r="E30" s="5">
        <v>1950</v>
      </c>
      <c r="F30" s="5">
        <v>1866</v>
      </c>
      <c r="G30" s="5">
        <v>0</v>
      </c>
      <c r="H30" s="5">
        <v>1866</v>
      </c>
      <c r="I30" s="5">
        <v>0</v>
      </c>
      <c r="J30" s="5">
        <v>0</v>
      </c>
      <c r="K30" s="5">
        <f t="shared" si="0"/>
        <v>84</v>
      </c>
      <c r="L30" s="5">
        <f t="shared" si="1"/>
        <v>84</v>
      </c>
      <c r="M30" s="5">
        <f t="shared" si="2"/>
        <v>95.692307692307693</v>
      </c>
      <c r="N30" s="5">
        <f t="shared" si="3"/>
        <v>84</v>
      </c>
      <c r="O30" s="5">
        <f t="shared" si="4"/>
        <v>84</v>
      </c>
      <c r="P30" s="5">
        <f t="shared" si="5"/>
        <v>95.692307692307693</v>
      </c>
    </row>
    <row r="31" spans="1:16" ht="25.5" x14ac:dyDescent="0.2">
      <c r="A31" s="4" t="s">
        <v>53</v>
      </c>
      <c r="B31" s="11" t="s">
        <v>54</v>
      </c>
      <c r="C31" s="5">
        <v>280363.21000000002</v>
      </c>
      <c r="D31" s="5">
        <v>439000</v>
      </c>
      <c r="E31" s="5">
        <v>439000</v>
      </c>
      <c r="F31" s="5">
        <v>280363.21000000002</v>
      </c>
      <c r="G31" s="5">
        <v>0</v>
      </c>
      <c r="H31" s="5">
        <v>280363.21000000002</v>
      </c>
      <c r="I31" s="5">
        <v>0</v>
      </c>
      <c r="J31" s="5">
        <v>0</v>
      </c>
      <c r="K31" s="5">
        <f t="shared" si="0"/>
        <v>158636.78999999998</v>
      </c>
      <c r="L31" s="5">
        <f t="shared" si="1"/>
        <v>158636.78999999998</v>
      </c>
      <c r="M31" s="5">
        <f t="shared" si="2"/>
        <v>63.864056947608205</v>
      </c>
      <c r="N31" s="5">
        <f t="shared" si="3"/>
        <v>158636.78999999998</v>
      </c>
      <c r="O31" s="5">
        <f t="shared" si="4"/>
        <v>158636.78999999998</v>
      </c>
      <c r="P31" s="5">
        <f t="shared" si="5"/>
        <v>63.864056947608205</v>
      </c>
    </row>
    <row r="32" spans="1:16" s="9" customFormat="1" ht="15" x14ac:dyDescent="0.25">
      <c r="A32" s="6" t="s">
        <v>55</v>
      </c>
      <c r="B32" s="10" t="s">
        <v>56</v>
      </c>
      <c r="C32" s="8">
        <v>620779.40999999992</v>
      </c>
      <c r="D32" s="8">
        <v>654800</v>
      </c>
      <c r="E32" s="8">
        <v>654800</v>
      </c>
      <c r="F32" s="8">
        <v>620779.40999999992</v>
      </c>
      <c r="G32" s="8">
        <v>0</v>
      </c>
      <c r="H32" s="8">
        <v>620779.40999999992</v>
      </c>
      <c r="I32" s="8">
        <v>0</v>
      </c>
      <c r="J32" s="8">
        <v>0</v>
      </c>
      <c r="K32" s="8">
        <f t="shared" si="0"/>
        <v>34020.590000000084</v>
      </c>
      <c r="L32" s="8">
        <f t="shared" si="1"/>
        <v>34020.590000000084</v>
      </c>
      <c r="M32" s="8">
        <f t="shared" si="2"/>
        <v>94.804430360415381</v>
      </c>
      <c r="N32" s="8">
        <f t="shared" si="3"/>
        <v>34020.590000000084</v>
      </c>
      <c r="O32" s="8">
        <f t="shared" si="4"/>
        <v>34020.590000000084</v>
      </c>
      <c r="P32" s="8">
        <f t="shared" si="5"/>
        <v>94.804430360415381</v>
      </c>
    </row>
    <row r="33" spans="1:16" x14ac:dyDescent="0.2">
      <c r="A33" s="4" t="s">
        <v>57</v>
      </c>
      <c r="B33" s="11" t="s">
        <v>58</v>
      </c>
      <c r="C33" s="5">
        <v>89773.440000000002</v>
      </c>
      <c r="D33" s="5">
        <v>94400</v>
      </c>
      <c r="E33" s="5">
        <v>94400</v>
      </c>
      <c r="F33" s="5">
        <v>89773.440000000002</v>
      </c>
      <c r="G33" s="5">
        <v>0</v>
      </c>
      <c r="H33" s="5">
        <v>89773.440000000002</v>
      </c>
      <c r="I33" s="5">
        <v>0</v>
      </c>
      <c r="J33" s="5">
        <v>0</v>
      </c>
      <c r="K33" s="5">
        <f t="shared" si="0"/>
        <v>4626.5599999999977</v>
      </c>
      <c r="L33" s="5">
        <f t="shared" si="1"/>
        <v>4626.5599999999977</v>
      </c>
      <c r="M33" s="5">
        <f t="shared" si="2"/>
        <v>95.098983050847465</v>
      </c>
      <c r="N33" s="5">
        <f t="shared" si="3"/>
        <v>4626.5599999999977</v>
      </c>
      <c r="O33" s="5">
        <f t="shared" si="4"/>
        <v>4626.5599999999977</v>
      </c>
      <c r="P33" s="5">
        <f t="shared" si="5"/>
        <v>95.098983050847465</v>
      </c>
    </row>
    <row r="34" spans="1:16" ht="25.5" x14ac:dyDescent="0.2">
      <c r="A34" s="4" t="s">
        <v>59</v>
      </c>
      <c r="B34" s="11" t="s">
        <v>60</v>
      </c>
      <c r="C34" s="5">
        <v>531005.97</v>
      </c>
      <c r="D34" s="5">
        <v>560400</v>
      </c>
      <c r="E34" s="5">
        <v>560400</v>
      </c>
      <c r="F34" s="5">
        <v>531005.97</v>
      </c>
      <c r="G34" s="5">
        <v>0</v>
      </c>
      <c r="H34" s="5">
        <v>531005.97</v>
      </c>
      <c r="I34" s="5">
        <v>0</v>
      </c>
      <c r="J34" s="5">
        <v>0</v>
      </c>
      <c r="K34" s="5">
        <f t="shared" si="0"/>
        <v>29394.030000000028</v>
      </c>
      <c r="L34" s="5">
        <f t="shared" si="1"/>
        <v>29394.030000000028</v>
      </c>
      <c r="M34" s="5">
        <f t="shared" si="2"/>
        <v>94.754812633832969</v>
      </c>
      <c r="N34" s="5">
        <f t="shared" si="3"/>
        <v>29394.030000000028</v>
      </c>
      <c r="O34" s="5">
        <f t="shared" si="4"/>
        <v>29394.030000000028</v>
      </c>
      <c r="P34" s="5">
        <f t="shared" si="5"/>
        <v>94.754812633832969</v>
      </c>
    </row>
    <row r="35" spans="1:16" s="9" customFormat="1" ht="15" x14ac:dyDescent="0.25">
      <c r="A35" s="6" t="s">
        <v>61</v>
      </c>
      <c r="B35" s="10" t="s">
        <v>62</v>
      </c>
      <c r="C35" s="8">
        <v>1750825.43</v>
      </c>
      <c r="D35" s="8">
        <v>1738000</v>
      </c>
      <c r="E35" s="8">
        <v>1738000</v>
      </c>
      <c r="F35" s="8">
        <v>1701025.43</v>
      </c>
      <c r="G35" s="8">
        <v>49800</v>
      </c>
      <c r="H35" s="8">
        <v>1701025.43</v>
      </c>
      <c r="I35" s="8">
        <v>0</v>
      </c>
      <c r="J35" s="8">
        <v>0</v>
      </c>
      <c r="K35" s="8">
        <f t="shared" si="0"/>
        <v>36974.570000000065</v>
      </c>
      <c r="L35" s="8">
        <f t="shared" si="1"/>
        <v>36974.570000000065</v>
      </c>
      <c r="M35" s="8">
        <f t="shared" si="2"/>
        <v>97.872579401611048</v>
      </c>
      <c r="N35" s="8">
        <f t="shared" si="3"/>
        <v>36974.570000000065</v>
      </c>
      <c r="O35" s="8">
        <f t="shared" si="4"/>
        <v>36974.570000000065</v>
      </c>
      <c r="P35" s="8">
        <f t="shared" si="5"/>
        <v>97.872579401611048</v>
      </c>
    </row>
    <row r="36" spans="1:16" x14ac:dyDescent="0.2">
      <c r="A36" s="4" t="s">
        <v>63</v>
      </c>
      <c r="B36" s="11" t="s">
        <v>64</v>
      </c>
      <c r="C36" s="5">
        <v>1750825.43</v>
      </c>
      <c r="D36" s="5">
        <v>1738000</v>
      </c>
      <c r="E36" s="5">
        <v>1738000</v>
      </c>
      <c r="F36" s="5">
        <v>1701025.43</v>
      </c>
      <c r="G36" s="5">
        <v>49800</v>
      </c>
      <c r="H36" s="5">
        <v>1701025.43</v>
      </c>
      <c r="I36" s="5">
        <v>0</v>
      </c>
      <c r="J36" s="5">
        <v>0</v>
      </c>
      <c r="K36" s="5">
        <f t="shared" si="0"/>
        <v>36974.570000000065</v>
      </c>
      <c r="L36" s="5">
        <f t="shared" si="1"/>
        <v>36974.570000000065</v>
      </c>
      <c r="M36" s="5">
        <f t="shared" si="2"/>
        <v>97.872579401611048</v>
      </c>
      <c r="N36" s="5">
        <f t="shared" si="3"/>
        <v>36974.570000000065</v>
      </c>
      <c r="O36" s="5">
        <f t="shared" si="4"/>
        <v>36974.570000000065</v>
      </c>
      <c r="P36" s="5">
        <f t="shared" si="5"/>
        <v>97.872579401611048</v>
      </c>
    </row>
    <row r="37" spans="1:16" s="9" customFormat="1" ht="15" x14ac:dyDescent="0.25">
      <c r="A37" s="6" t="s">
        <v>65</v>
      </c>
      <c r="B37" s="10" t="s">
        <v>66</v>
      </c>
      <c r="C37" s="8">
        <v>1797240.66</v>
      </c>
      <c r="D37" s="8">
        <v>1795017</v>
      </c>
      <c r="E37" s="8">
        <v>1795017</v>
      </c>
      <c r="F37" s="8">
        <v>1309471</v>
      </c>
      <c r="G37" s="8">
        <v>487769.66</v>
      </c>
      <c r="H37" s="8">
        <v>1309471</v>
      </c>
      <c r="I37" s="8">
        <v>0</v>
      </c>
      <c r="J37" s="8">
        <v>0</v>
      </c>
      <c r="K37" s="8">
        <f t="shared" si="0"/>
        <v>485546</v>
      </c>
      <c r="L37" s="8">
        <f t="shared" si="1"/>
        <v>485546</v>
      </c>
      <c r="M37" s="8">
        <f t="shared" si="2"/>
        <v>72.950339746085973</v>
      </c>
      <c r="N37" s="8">
        <f t="shared" si="3"/>
        <v>485546</v>
      </c>
      <c r="O37" s="8">
        <f t="shared" si="4"/>
        <v>485546</v>
      </c>
      <c r="P37" s="8">
        <f t="shared" si="5"/>
        <v>72.950339746085973</v>
      </c>
    </row>
    <row r="38" spans="1:16" x14ac:dyDescent="0.2">
      <c r="A38" s="4" t="s">
        <v>67</v>
      </c>
      <c r="B38" s="11" t="s">
        <v>68</v>
      </c>
      <c r="C38" s="5">
        <v>150876</v>
      </c>
      <c r="D38" s="5">
        <v>500000</v>
      </c>
      <c r="E38" s="5">
        <v>500000</v>
      </c>
      <c r="F38" s="5">
        <v>30176</v>
      </c>
      <c r="G38" s="5">
        <v>120700</v>
      </c>
      <c r="H38" s="5">
        <v>30176</v>
      </c>
      <c r="I38" s="5">
        <v>0</v>
      </c>
      <c r="J38" s="5">
        <v>0</v>
      </c>
      <c r="K38" s="5">
        <f t="shared" si="0"/>
        <v>469824</v>
      </c>
      <c r="L38" s="5">
        <f t="shared" si="1"/>
        <v>469824</v>
      </c>
      <c r="M38" s="5">
        <f t="shared" si="2"/>
        <v>6.0352000000000006</v>
      </c>
      <c r="N38" s="5">
        <f t="shared" si="3"/>
        <v>469824</v>
      </c>
      <c r="O38" s="5">
        <f t="shared" si="4"/>
        <v>469824</v>
      </c>
      <c r="P38" s="5">
        <f t="shared" si="5"/>
        <v>6.0352000000000006</v>
      </c>
    </row>
    <row r="39" spans="1:16" x14ac:dyDescent="0.2">
      <c r="A39" s="13">
        <v>7330</v>
      </c>
      <c r="B39" s="11" t="s">
        <v>82</v>
      </c>
      <c r="C39" s="5">
        <v>367069.66</v>
      </c>
      <c r="D39" s="5"/>
      <c r="E39" s="5"/>
      <c r="F39" s="5">
        <v>0</v>
      </c>
      <c r="G39" s="5">
        <v>367069.66</v>
      </c>
      <c r="H39" s="5"/>
      <c r="I39" s="5"/>
      <c r="J39" s="5"/>
      <c r="K39" s="5"/>
      <c r="L39" s="5"/>
      <c r="M39" s="5"/>
      <c r="N39" s="5"/>
      <c r="O39" s="5"/>
      <c r="P39" s="5"/>
    </row>
    <row r="40" spans="1:16" ht="38.25" x14ac:dyDescent="0.2">
      <c r="A40" s="4" t="s">
        <v>69</v>
      </c>
      <c r="B40" s="11" t="s">
        <v>70</v>
      </c>
      <c r="C40" s="5">
        <v>1272278</v>
      </c>
      <c r="D40" s="5">
        <v>1288000</v>
      </c>
      <c r="E40" s="5">
        <v>1288000</v>
      </c>
      <c r="F40" s="5">
        <v>1272278</v>
      </c>
      <c r="G40" s="5">
        <v>0</v>
      </c>
      <c r="H40" s="5">
        <v>1272278</v>
      </c>
      <c r="I40" s="5">
        <v>0</v>
      </c>
      <c r="J40" s="5">
        <v>0</v>
      </c>
      <c r="K40" s="5">
        <f t="shared" si="0"/>
        <v>15722</v>
      </c>
      <c r="L40" s="5">
        <f t="shared" si="1"/>
        <v>15722</v>
      </c>
      <c r="M40" s="5">
        <f t="shared" si="2"/>
        <v>98.779347826086962</v>
      </c>
      <c r="N40" s="5">
        <f t="shared" si="3"/>
        <v>15722</v>
      </c>
      <c r="O40" s="5">
        <f t="shared" si="4"/>
        <v>15722</v>
      </c>
      <c r="P40" s="5">
        <f t="shared" si="5"/>
        <v>98.779347826086962</v>
      </c>
    </row>
    <row r="41" spans="1:16" ht="25.5" x14ac:dyDescent="0.2">
      <c r="A41" s="4" t="s">
        <v>71</v>
      </c>
      <c r="B41" s="11" t="s">
        <v>72</v>
      </c>
      <c r="C41" s="5">
        <v>7017</v>
      </c>
      <c r="D41" s="5">
        <v>7017</v>
      </c>
      <c r="E41" s="5">
        <v>7017</v>
      </c>
      <c r="F41" s="5">
        <v>7017</v>
      </c>
      <c r="G41" s="5">
        <v>0</v>
      </c>
      <c r="H41" s="5">
        <v>7017</v>
      </c>
      <c r="I41" s="5">
        <v>0</v>
      </c>
      <c r="J41" s="5">
        <v>0</v>
      </c>
      <c r="K41" s="5">
        <f t="shared" si="0"/>
        <v>0</v>
      </c>
      <c r="L41" s="5">
        <f t="shared" si="1"/>
        <v>0</v>
      </c>
      <c r="M41" s="5">
        <f t="shared" si="2"/>
        <v>100</v>
      </c>
      <c r="N41" s="5">
        <f t="shared" si="3"/>
        <v>0</v>
      </c>
      <c r="O41" s="5">
        <f t="shared" si="4"/>
        <v>0</v>
      </c>
      <c r="P41" s="5">
        <f t="shared" si="5"/>
        <v>100</v>
      </c>
    </row>
    <row r="42" spans="1:16" s="9" customFormat="1" ht="15" x14ac:dyDescent="0.25">
      <c r="A42" s="6" t="s">
        <v>73</v>
      </c>
      <c r="B42" s="10" t="s">
        <v>74</v>
      </c>
      <c r="C42" s="8">
        <v>312902.02</v>
      </c>
      <c r="D42" s="8">
        <v>294200</v>
      </c>
      <c r="E42" s="8">
        <v>294200</v>
      </c>
      <c r="F42" s="8">
        <v>294171.38</v>
      </c>
      <c r="G42" s="8">
        <v>18730.64</v>
      </c>
      <c r="H42" s="8">
        <v>294171.38</v>
      </c>
      <c r="I42" s="8">
        <v>0</v>
      </c>
      <c r="J42" s="8">
        <v>0</v>
      </c>
      <c r="K42" s="8">
        <f t="shared" si="0"/>
        <v>28.619999999995343</v>
      </c>
      <c r="L42" s="8">
        <f t="shared" si="1"/>
        <v>28.619999999995343</v>
      </c>
      <c r="M42" s="8">
        <f t="shared" si="2"/>
        <v>99.990271923861314</v>
      </c>
      <c r="N42" s="8">
        <f t="shared" si="3"/>
        <v>28.619999999995343</v>
      </c>
      <c r="O42" s="8">
        <f t="shared" si="4"/>
        <v>28.619999999995343</v>
      </c>
      <c r="P42" s="8">
        <f t="shared" si="5"/>
        <v>99.990271923861314</v>
      </c>
    </row>
    <row r="43" spans="1:16" x14ac:dyDescent="0.2">
      <c r="A43" s="4" t="s">
        <v>75</v>
      </c>
      <c r="B43" s="11" t="s">
        <v>76</v>
      </c>
      <c r="C43" s="5">
        <v>277902.02</v>
      </c>
      <c r="D43" s="5">
        <v>259200</v>
      </c>
      <c r="E43" s="5">
        <v>259200</v>
      </c>
      <c r="F43" s="5">
        <v>259171.38</v>
      </c>
      <c r="G43" s="5">
        <v>18730.64</v>
      </c>
      <c r="H43" s="5">
        <v>259171.38</v>
      </c>
      <c r="I43" s="5">
        <v>0</v>
      </c>
      <c r="J43" s="5">
        <v>0</v>
      </c>
      <c r="K43" s="5">
        <f t="shared" si="0"/>
        <v>28.619999999995343</v>
      </c>
      <c r="L43" s="5">
        <f t="shared" si="1"/>
        <v>28.619999999995343</v>
      </c>
      <c r="M43" s="5">
        <f t="shared" si="2"/>
        <v>99.988958333333329</v>
      </c>
      <c r="N43" s="5">
        <f t="shared" si="3"/>
        <v>28.619999999995343</v>
      </c>
      <c r="O43" s="5">
        <f t="shared" si="4"/>
        <v>28.619999999995343</v>
      </c>
      <c r="P43" s="5">
        <f t="shared" si="5"/>
        <v>99.988958333333329</v>
      </c>
    </row>
    <row r="44" spans="1:16" ht="38.25" x14ac:dyDescent="0.2">
      <c r="A44" s="4" t="s">
        <v>77</v>
      </c>
      <c r="B44" s="11" t="s">
        <v>78</v>
      </c>
      <c r="C44" s="5">
        <v>35000</v>
      </c>
      <c r="D44" s="5">
        <v>35000</v>
      </c>
      <c r="E44" s="5">
        <v>35000</v>
      </c>
      <c r="F44" s="5">
        <v>35000</v>
      </c>
      <c r="G44" s="5">
        <v>0</v>
      </c>
      <c r="H44" s="5">
        <v>35000</v>
      </c>
      <c r="I44" s="5">
        <v>0</v>
      </c>
      <c r="J44" s="5">
        <v>0</v>
      </c>
      <c r="K44" s="5">
        <f t="shared" si="0"/>
        <v>0</v>
      </c>
      <c r="L44" s="5">
        <f t="shared" si="1"/>
        <v>0</v>
      </c>
      <c r="M44" s="5">
        <f t="shared" si="2"/>
        <v>100</v>
      </c>
      <c r="N44" s="5">
        <f t="shared" si="3"/>
        <v>0</v>
      </c>
      <c r="O44" s="5">
        <f t="shared" si="4"/>
        <v>0</v>
      </c>
      <c r="P44" s="5">
        <f t="shared" si="5"/>
        <v>100</v>
      </c>
    </row>
    <row r="45" spans="1:16" s="9" customFormat="1" ht="15" x14ac:dyDescent="0.25">
      <c r="A45" s="7" t="s">
        <v>79</v>
      </c>
      <c r="B45" s="7"/>
      <c r="C45" s="8">
        <v>31413783.27</v>
      </c>
      <c r="D45" s="8">
        <v>33025701</v>
      </c>
      <c r="E45" s="8">
        <v>33025701</v>
      </c>
      <c r="F45" s="8">
        <v>30209288.070000004</v>
      </c>
      <c r="G45" s="8">
        <v>1204495.2</v>
      </c>
      <c r="H45" s="8">
        <v>30209288.070000004</v>
      </c>
      <c r="I45" s="8">
        <v>0</v>
      </c>
      <c r="J45" s="8">
        <v>0</v>
      </c>
      <c r="K45" s="8">
        <f t="shared" si="0"/>
        <v>2816412.929999996</v>
      </c>
      <c r="L45" s="8">
        <f t="shared" si="1"/>
        <v>2816412.929999996</v>
      </c>
      <c r="M45" s="8">
        <f t="shared" si="2"/>
        <v>91.47205708063548</v>
      </c>
      <c r="N45" s="8">
        <f t="shared" si="3"/>
        <v>2816412.929999996</v>
      </c>
      <c r="O45" s="8">
        <f t="shared" si="4"/>
        <v>2816412.929999996</v>
      </c>
      <c r="P45" s="8">
        <f t="shared" si="5"/>
        <v>91.47205708063548</v>
      </c>
    </row>
    <row r="47" spans="1:16" x14ac:dyDescent="0.2">
      <c r="B47" s="16" t="s">
        <v>88</v>
      </c>
      <c r="F47" s="16" t="s">
        <v>89</v>
      </c>
    </row>
  </sheetData>
  <mergeCells count="2">
    <mergeCell ref="A5:L5"/>
    <mergeCell ref="A6:L6"/>
  </mergeCells>
  <pageMargins left="0.59055118110236204" right="0.59055118110236204" top="0.39370078740157499" bottom="0.39370078740157499" header="0" footer="0"/>
  <pageSetup paperSize="9" scale="89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2022-01-20T11:46:25Z</cp:lastPrinted>
  <dcterms:created xsi:type="dcterms:W3CDTF">2022-01-20T09:04:31Z</dcterms:created>
  <dcterms:modified xsi:type="dcterms:W3CDTF">2022-01-20T11:47:43Z</dcterms:modified>
</cp:coreProperties>
</file>