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60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29" i="1" l="1"/>
  <c r="E27" i="1"/>
  <c r="E24" i="1"/>
  <c r="E22" i="1"/>
  <c r="E20" i="1"/>
  <c r="E18" i="1"/>
  <c r="E16" i="1"/>
  <c r="E13" i="1"/>
  <c r="E10" i="1"/>
  <c r="E7" i="1"/>
  <c r="D29" i="1"/>
  <c r="C29" i="1"/>
  <c r="D27" i="1"/>
  <c r="C27" i="1"/>
  <c r="D22" i="1"/>
  <c r="C22" i="1"/>
  <c r="D20" i="1"/>
  <c r="C20" i="1"/>
  <c r="D18" i="1"/>
  <c r="C18" i="1"/>
  <c r="D16" i="1"/>
  <c r="C16" i="1"/>
  <c r="D24" i="1"/>
  <c r="C24" i="1"/>
  <c r="D13" i="1"/>
  <c r="C13" i="1"/>
  <c r="D10" i="1"/>
  <c r="C10" i="1"/>
  <c r="D7" i="1"/>
  <c r="C7" i="1"/>
  <c r="E30" i="1"/>
  <c r="E28" i="1" l="1"/>
  <c r="E26" i="1"/>
  <c r="E25" i="1"/>
  <c r="E23" i="1"/>
  <c r="E21" i="1"/>
  <c r="E19" i="1"/>
  <c r="E17" i="1"/>
  <c r="E15" i="1"/>
  <c r="E14" i="1"/>
  <c r="E12" i="1"/>
  <c r="E11" i="1"/>
  <c r="E9" i="1"/>
  <c r="E8" i="1"/>
</calcChain>
</file>

<file path=xl/sharedStrings.xml><?xml version="1.0" encoding="utf-8"?>
<sst xmlns="http://schemas.openxmlformats.org/spreadsheetml/2006/main" count="44" uniqueCount="27">
  <si>
    <t>код</t>
  </si>
  <si>
    <t>показник</t>
  </si>
  <si>
    <t>план на рік з урахуванням змін</t>
  </si>
  <si>
    <t>% виконання до року</t>
  </si>
  <si>
    <t>спеціальний фонд</t>
  </si>
  <si>
    <t>3110</t>
  </si>
  <si>
    <t>Придбання обладнання і предметів довгострокового користування</t>
  </si>
  <si>
    <t>3132</t>
  </si>
  <si>
    <t>Капітальний ремонт інших об`єктів</t>
  </si>
  <si>
    <t>3142</t>
  </si>
  <si>
    <t>Реконструкція та реставрація інших об`єктів</t>
  </si>
  <si>
    <t>2210</t>
  </si>
  <si>
    <t>Предмети, матеріали, обладнання та інвентар</t>
  </si>
  <si>
    <t>3220</t>
  </si>
  <si>
    <t>Капітальні трансферти органам державного управління інших рівнів</t>
  </si>
  <si>
    <t>0110150 Апарат сільської ради</t>
  </si>
  <si>
    <t>0111010 Освіта</t>
  </si>
  <si>
    <t>0114060 Будинок культури</t>
  </si>
  <si>
    <t>0116030 Житлово-комунальне господарство</t>
  </si>
  <si>
    <t>0117310 Будівництво об'єктів житлово-комунального господарства</t>
  </si>
  <si>
    <t>0117362 Інфрастуктура ОТГ</t>
  </si>
  <si>
    <t>0117461 Дороги</t>
  </si>
  <si>
    <t>0118340 Природоохоронні заходи</t>
  </si>
  <si>
    <t>0119770 Субвенції</t>
  </si>
  <si>
    <t>касові видатки за рік.</t>
  </si>
  <si>
    <t>Аналіз фінансування установ за 2019 рік</t>
  </si>
  <si>
    <t>0119800 Субвенція з місцевого бюджету державному бюджету на виконання програм соціально-економічного розвитку регіонів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</si>
</sst>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Border="1"/>
    <xf numFmtId="0" fontId="0" fillId="0" borderId="0" xfId="0" applyBorder="1" applyAlignment="1">
      <alignment vertical="center"/>
    </xf>
    <xf numFmtId="2" fontId="0" fillId="0" borderId="0" xfId="0" applyNumberFormat="1" applyBorder="1" applyAlignment="1">
      <alignment vertic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0" borderId="1" xfId="0" quotePrefix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3" fontId="3" fillId="2" borderId="1" xfId="1" applyFont="1" applyFill="1" applyBorder="1" applyAlignment="1">
      <alignment horizontal="right" wrapText="1"/>
    </xf>
    <xf numFmtId="43" fontId="3" fillId="0" borderId="1" xfId="1" applyFont="1" applyBorder="1" applyAlignment="1">
      <alignment horizontal="right" vertical="center" wrapText="1"/>
    </xf>
    <xf numFmtId="43" fontId="3" fillId="2" borderId="1" xfId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53"/>
  <sheetViews>
    <sheetView tabSelected="1" workbookViewId="0">
      <selection activeCell="G28" sqref="G28"/>
    </sheetView>
  </sheetViews>
  <sheetFormatPr defaultRowHeight="12.75" x14ac:dyDescent="0.2"/>
  <cols>
    <col min="1" max="1" width="8.85546875" customWidth="1"/>
    <col min="2" max="2" width="51.140625" customWidth="1"/>
    <col min="3" max="3" width="15.5703125" customWidth="1"/>
    <col min="4" max="4" width="15.42578125" customWidth="1"/>
    <col min="5" max="5" width="13.140625" customWidth="1"/>
  </cols>
  <sheetData>
    <row r="2" spans="1:5" x14ac:dyDescent="0.2">
      <c r="A2" s="4" t="s">
        <v>25</v>
      </c>
      <c r="B2" s="4"/>
      <c r="C2" s="4"/>
      <c r="D2" s="4"/>
      <c r="E2" s="4"/>
    </row>
    <row r="3" spans="1:5" x14ac:dyDescent="0.2">
      <c r="A3" s="4" t="s">
        <v>4</v>
      </c>
      <c r="B3" s="4"/>
      <c r="C3" s="4"/>
      <c r="D3" s="4"/>
      <c r="E3" s="4"/>
    </row>
    <row r="6" spans="1:5" ht="69.75" customHeight="1" x14ac:dyDescent="0.2">
      <c r="A6" s="5" t="s">
        <v>0</v>
      </c>
      <c r="B6" s="5" t="s">
        <v>1</v>
      </c>
      <c r="C6" s="5" t="s">
        <v>2</v>
      </c>
      <c r="D6" s="5" t="s">
        <v>24</v>
      </c>
      <c r="E6" s="5" t="s">
        <v>3</v>
      </c>
    </row>
    <row r="7" spans="1:5" ht="15" x14ac:dyDescent="0.25">
      <c r="A7" s="6" t="s">
        <v>15</v>
      </c>
      <c r="B7" s="7"/>
      <c r="C7" s="10">
        <f>C8+C9</f>
        <v>691400</v>
      </c>
      <c r="D7" s="10">
        <f>D8+D9</f>
        <v>690465.24</v>
      </c>
      <c r="E7" s="10">
        <f>D7/C7*100</f>
        <v>99.864801851316159</v>
      </c>
    </row>
    <row r="8" spans="1:5" ht="30" x14ac:dyDescent="0.2">
      <c r="A8" s="8" t="s">
        <v>5</v>
      </c>
      <c r="B8" s="9" t="s">
        <v>6</v>
      </c>
      <c r="C8" s="11">
        <v>502400</v>
      </c>
      <c r="D8" s="11">
        <v>502400</v>
      </c>
      <c r="E8" s="11">
        <f>D8/C8*100</f>
        <v>100</v>
      </c>
    </row>
    <row r="9" spans="1:5" ht="15" x14ac:dyDescent="0.2">
      <c r="A9" s="8" t="s">
        <v>7</v>
      </c>
      <c r="B9" s="9" t="s">
        <v>8</v>
      </c>
      <c r="C9" s="11">
        <v>189000</v>
      </c>
      <c r="D9" s="11">
        <v>188065.24</v>
      </c>
      <c r="E9" s="11">
        <f>D9/C9*100</f>
        <v>99.505417989417992</v>
      </c>
    </row>
    <row r="10" spans="1:5" ht="15" x14ac:dyDescent="0.25">
      <c r="A10" s="6" t="s">
        <v>16</v>
      </c>
      <c r="B10" s="7"/>
      <c r="C10" s="10">
        <f t="shared" ref="C10:D10" si="0">C11+C12</f>
        <v>2130765</v>
      </c>
      <c r="D10" s="10">
        <f t="shared" si="0"/>
        <v>2129543.25</v>
      </c>
      <c r="E10" s="10">
        <f>D10/C10*100</f>
        <v>99.942661438497439</v>
      </c>
    </row>
    <row r="11" spans="1:5" ht="30" x14ac:dyDescent="0.2">
      <c r="A11" s="8" t="s">
        <v>5</v>
      </c>
      <c r="B11" s="9" t="s">
        <v>6</v>
      </c>
      <c r="C11" s="11">
        <v>140365</v>
      </c>
      <c r="D11" s="11">
        <v>140114</v>
      </c>
      <c r="E11" s="11">
        <f>D11/C11*100</f>
        <v>99.821180493712831</v>
      </c>
    </row>
    <row r="12" spans="1:5" ht="15" x14ac:dyDescent="0.2">
      <c r="A12" s="8" t="s">
        <v>7</v>
      </c>
      <c r="B12" s="9" t="s">
        <v>8</v>
      </c>
      <c r="C12" s="11">
        <v>1990400</v>
      </c>
      <c r="D12" s="11">
        <v>1989429.25</v>
      </c>
      <c r="E12" s="11">
        <f>D12/C12*100</f>
        <v>99.951228396302255</v>
      </c>
    </row>
    <row r="13" spans="1:5" ht="15" x14ac:dyDescent="0.25">
      <c r="A13" s="6" t="s">
        <v>17</v>
      </c>
      <c r="B13" s="7"/>
      <c r="C13" s="10">
        <f t="shared" ref="C13:D13" si="1">C14+C15</f>
        <v>353000</v>
      </c>
      <c r="D13" s="10">
        <f t="shared" si="1"/>
        <v>352802.9</v>
      </c>
      <c r="E13" s="10">
        <f>D13/C13*100</f>
        <v>99.944164305949016</v>
      </c>
    </row>
    <row r="14" spans="1:5" ht="30" x14ac:dyDescent="0.2">
      <c r="A14" s="8" t="s">
        <v>5</v>
      </c>
      <c r="B14" s="9" t="s">
        <v>6</v>
      </c>
      <c r="C14" s="11">
        <v>48000</v>
      </c>
      <c r="D14" s="11">
        <v>48000</v>
      </c>
      <c r="E14" s="11">
        <f>D14/C14*100</f>
        <v>100</v>
      </c>
    </row>
    <row r="15" spans="1:5" ht="15" x14ac:dyDescent="0.2">
      <c r="A15" s="8" t="s">
        <v>7</v>
      </c>
      <c r="B15" s="9" t="s">
        <v>8</v>
      </c>
      <c r="C15" s="11">
        <v>305000</v>
      </c>
      <c r="D15" s="11">
        <v>304802.90000000002</v>
      </c>
      <c r="E15" s="11">
        <f>D15/C15*100</f>
        <v>99.935377049180346</v>
      </c>
    </row>
    <row r="16" spans="1:5" ht="15" x14ac:dyDescent="0.25">
      <c r="A16" s="6" t="s">
        <v>18</v>
      </c>
      <c r="B16" s="7"/>
      <c r="C16" s="12">
        <f>C17</f>
        <v>240000</v>
      </c>
      <c r="D16" s="12">
        <f>D17</f>
        <v>239800</v>
      </c>
      <c r="E16" s="10">
        <f>D16/C16*100</f>
        <v>99.916666666666671</v>
      </c>
    </row>
    <row r="17" spans="1:5" ht="30" x14ac:dyDescent="0.2">
      <c r="A17" s="8" t="s">
        <v>5</v>
      </c>
      <c r="B17" s="9" t="s">
        <v>6</v>
      </c>
      <c r="C17" s="11">
        <v>240000</v>
      </c>
      <c r="D17" s="11">
        <v>239800</v>
      </c>
      <c r="E17" s="11">
        <f>D17/C17*100</f>
        <v>99.916666666666671</v>
      </c>
    </row>
    <row r="18" spans="1:5" ht="15" x14ac:dyDescent="0.25">
      <c r="A18" s="6" t="s">
        <v>19</v>
      </c>
      <c r="B18" s="7"/>
      <c r="C18" s="12">
        <f t="shared" ref="C18:D18" si="2">C19</f>
        <v>1660000</v>
      </c>
      <c r="D18" s="12">
        <f t="shared" si="2"/>
        <v>1659300.81</v>
      </c>
      <c r="E18" s="10">
        <f>D18/C18*100</f>
        <v>99.957880120481931</v>
      </c>
    </row>
    <row r="19" spans="1:5" ht="15" x14ac:dyDescent="0.2">
      <c r="A19" s="8" t="s">
        <v>9</v>
      </c>
      <c r="B19" s="9" t="s">
        <v>10</v>
      </c>
      <c r="C19" s="11">
        <v>1660000</v>
      </c>
      <c r="D19" s="11">
        <v>1659300.81</v>
      </c>
      <c r="E19" s="11">
        <f>D19/C19*100</f>
        <v>99.957880120481931</v>
      </c>
    </row>
    <row r="20" spans="1:5" ht="15" x14ac:dyDescent="0.25">
      <c r="A20" s="6" t="s">
        <v>20</v>
      </c>
      <c r="B20" s="7"/>
      <c r="C20" s="12">
        <f t="shared" ref="C20:D20" si="3">C21</f>
        <v>1237700</v>
      </c>
      <c r="D20" s="12">
        <f t="shared" si="3"/>
        <v>1237700</v>
      </c>
      <c r="E20" s="10">
        <f>D20/C20*100</f>
        <v>100</v>
      </c>
    </row>
    <row r="21" spans="1:5" ht="30" x14ac:dyDescent="0.2">
      <c r="A21" s="8" t="s">
        <v>5</v>
      </c>
      <c r="B21" s="9" t="s">
        <v>6</v>
      </c>
      <c r="C21" s="11">
        <v>1237700</v>
      </c>
      <c r="D21" s="11">
        <v>1237700</v>
      </c>
      <c r="E21" s="11">
        <f>D21/C21*100</f>
        <v>100</v>
      </c>
    </row>
    <row r="22" spans="1:5" ht="15" x14ac:dyDescent="0.25">
      <c r="A22" s="6" t="s">
        <v>21</v>
      </c>
      <c r="B22" s="7"/>
      <c r="C22" s="12">
        <f t="shared" ref="C22:D22" si="4">C23</f>
        <v>62215.31</v>
      </c>
      <c r="D22" s="12">
        <f t="shared" si="4"/>
        <v>61554</v>
      </c>
      <c r="E22" s="10">
        <f>D22/C22*100</f>
        <v>98.937062276150357</v>
      </c>
    </row>
    <row r="23" spans="1:5" ht="15" x14ac:dyDescent="0.2">
      <c r="A23" s="8" t="s">
        <v>7</v>
      </c>
      <c r="B23" s="9" t="s">
        <v>8</v>
      </c>
      <c r="C23" s="11">
        <v>62215.31</v>
      </c>
      <c r="D23" s="11">
        <v>61554</v>
      </c>
      <c r="E23" s="11">
        <f>D23/C23*100</f>
        <v>98.937062276150357</v>
      </c>
    </row>
    <row r="24" spans="1:5" ht="15" x14ac:dyDescent="0.25">
      <c r="A24" s="6" t="s">
        <v>22</v>
      </c>
      <c r="B24" s="7"/>
      <c r="C24" s="10">
        <f t="shared" ref="C24:D24" si="5">C25+C26</f>
        <v>78000</v>
      </c>
      <c r="D24" s="10">
        <f t="shared" si="5"/>
        <v>39999.96</v>
      </c>
      <c r="E24" s="10">
        <f>D24/C24*100</f>
        <v>51.281999999999996</v>
      </c>
    </row>
    <row r="25" spans="1:5" ht="15" x14ac:dyDescent="0.2">
      <c r="A25" s="8" t="s">
        <v>11</v>
      </c>
      <c r="B25" s="9" t="s">
        <v>12</v>
      </c>
      <c r="C25" s="11">
        <v>40000</v>
      </c>
      <c r="D25" s="11">
        <v>39999.96</v>
      </c>
      <c r="E25" s="11">
        <f>D25/C25*100</f>
        <v>99.999899999999997</v>
      </c>
    </row>
    <row r="26" spans="1:5" ht="15" x14ac:dyDescent="0.2">
      <c r="A26" s="8" t="s">
        <v>7</v>
      </c>
      <c r="B26" s="9" t="s">
        <v>8</v>
      </c>
      <c r="C26" s="11">
        <v>38000</v>
      </c>
      <c r="D26" s="11"/>
      <c r="E26" s="11">
        <f>D26/C26*100</f>
        <v>0</v>
      </c>
    </row>
    <row r="27" spans="1:5" ht="15" x14ac:dyDescent="0.25">
      <c r="A27" s="6" t="s">
        <v>23</v>
      </c>
      <c r="B27" s="7"/>
      <c r="C27" s="12">
        <f t="shared" ref="C27:D27" si="6">C28</f>
        <v>472618</v>
      </c>
      <c r="D27" s="12">
        <f t="shared" si="6"/>
        <v>472391</v>
      </c>
      <c r="E27" s="10">
        <f>D27/C27*100</f>
        <v>99.951969666834529</v>
      </c>
    </row>
    <row r="28" spans="1:5" ht="30" x14ac:dyDescent="0.2">
      <c r="A28" s="8" t="s">
        <v>13</v>
      </c>
      <c r="B28" s="9" t="s">
        <v>14</v>
      </c>
      <c r="C28" s="11">
        <v>472618</v>
      </c>
      <c r="D28" s="11">
        <v>472391</v>
      </c>
      <c r="E28" s="11">
        <f>D28/C28*100</f>
        <v>99.951969666834529</v>
      </c>
    </row>
    <row r="29" spans="1:5" ht="30" customHeight="1" x14ac:dyDescent="0.25">
      <c r="A29" s="13" t="s">
        <v>26</v>
      </c>
      <c r="B29" s="14"/>
      <c r="C29" s="12">
        <f t="shared" ref="C29:D29" si="7">C30</f>
        <v>50000</v>
      </c>
      <c r="D29" s="12">
        <f t="shared" si="7"/>
        <v>50000</v>
      </c>
      <c r="E29" s="12">
        <f>D29/C29*100</f>
        <v>100</v>
      </c>
    </row>
    <row r="30" spans="1:5" ht="30" x14ac:dyDescent="0.2">
      <c r="A30" s="15">
        <v>3220</v>
      </c>
      <c r="B30" s="9" t="s">
        <v>14</v>
      </c>
      <c r="C30" s="11">
        <v>50000</v>
      </c>
      <c r="D30" s="11">
        <v>50000</v>
      </c>
      <c r="E30" s="11">
        <f>D30/C30*100</f>
        <v>100</v>
      </c>
    </row>
    <row r="31" spans="1:5" x14ac:dyDescent="0.2">
      <c r="A31" s="1"/>
      <c r="B31" s="1"/>
      <c r="C31" s="2"/>
      <c r="D31" s="2"/>
      <c r="E31" s="3"/>
    </row>
    <row r="32" spans="1:5" x14ac:dyDescent="0.2">
      <c r="A32" s="1"/>
      <c r="B32" s="1"/>
      <c r="C32" s="2"/>
      <c r="D32" s="2"/>
      <c r="E32" s="3"/>
    </row>
    <row r="33" spans="1:5" x14ac:dyDescent="0.2">
      <c r="A33" s="1"/>
      <c r="B33" s="1"/>
      <c r="C33" s="2"/>
      <c r="D33" s="2"/>
      <c r="E33" s="3"/>
    </row>
    <row r="34" spans="1:5" x14ac:dyDescent="0.2">
      <c r="A34" s="1"/>
      <c r="B34" s="1"/>
      <c r="C34" s="2"/>
      <c r="D34" s="2"/>
      <c r="E34" s="3"/>
    </row>
    <row r="35" spans="1:5" x14ac:dyDescent="0.2">
      <c r="A35" s="1"/>
      <c r="B35" s="1"/>
      <c r="C35" s="2"/>
      <c r="D35" s="2"/>
      <c r="E35" s="3"/>
    </row>
    <row r="36" spans="1:5" x14ac:dyDescent="0.2">
      <c r="A36" s="1"/>
      <c r="B36" s="1"/>
      <c r="C36" s="2"/>
      <c r="D36" s="2"/>
      <c r="E36" s="3"/>
    </row>
    <row r="37" spans="1:5" x14ac:dyDescent="0.2">
      <c r="A37" s="1"/>
      <c r="B37" s="1"/>
      <c r="C37" s="2"/>
      <c r="D37" s="2"/>
      <c r="E37" s="2"/>
    </row>
    <row r="38" spans="1:5" x14ac:dyDescent="0.2">
      <c r="A38" s="1"/>
      <c r="B38" s="1"/>
      <c r="C38" s="2"/>
      <c r="D38" s="2"/>
      <c r="E38" s="2"/>
    </row>
    <row r="39" spans="1:5" x14ac:dyDescent="0.2">
      <c r="A39" s="1"/>
      <c r="B39" s="1"/>
      <c r="C39" s="2"/>
      <c r="D39" s="2"/>
      <c r="E39" s="2"/>
    </row>
    <row r="40" spans="1:5" x14ac:dyDescent="0.2">
      <c r="A40" s="1"/>
      <c r="B40" s="1"/>
      <c r="C40" s="2"/>
      <c r="D40" s="2"/>
      <c r="E40" s="2"/>
    </row>
    <row r="41" spans="1:5" x14ac:dyDescent="0.2">
      <c r="A41" s="1"/>
      <c r="B41" s="1"/>
      <c r="C41" s="2"/>
      <c r="D41" s="2"/>
      <c r="E41" s="2"/>
    </row>
    <row r="42" spans="1:5" x14ac:dyDescent="0.2">
      <c r="A42" s="1"/>
      <c r="B42" s="1"/>
      <c r="C42" s="2"/>
      <c r="D42" s="2"/>
      <c r="E42" s="2"/>
    </row>
    <row r="43" spans="1:5" x14ac:dyDescent="0.2">
      <c r="A43" s="1"/>
      <c r="B43" s="1"/>
      <c r="C43" s="2"/>
      <c r="D43" s="2"/>
      <c r="E43" s="2"/>
    </row>
    <row r="44" spans="1:5" x14ac:dyDescent="0.2">
      <c r="A44" s="1"/>
      <c r="B44" s="1"/>
      <c r="C44" s="2"/>
      <c r="D44" s="2"/>
      <c r="E44" s="2"/>
    </row>
    <row r="45" spans="1:5" x14ac:dyDescent="0.2">
      <c r="A45" s="1"/>
      <c r="B45" s="1"/>
      <c r="C45" s="2"/>
      <c r="D45" s="2"/>
      <c r="E45" s="2"/>
    </row>
    <row r="46" spans="1:5" x14ac:dyDescent="0.2">
      <c r="A46" s="1"/>
      <c r="B46" s="1"/>
      <c r="C46" s="2"/>
      <c r="D46" s="2"/>
      <c r="E46" s="2"/>
    </row>
    <row r="47" spans="1:5" x14ac:dyDescent="0.2">
      <c r="A47" s="1"/>
      <c r="B47" s="1"/>
      <c r="C47" s="2"/>
      <c r="D47" s="2"/>
      <c r="E47" s="2"/>
    </row>
    <row r="48" spans="1:5" x14ac:dyDescent="0.2">
      <c r="A48" s="1"/>
      <c r="B48" s="1"/>
      <c r="C48" s="2"/>
      <c r="D48" s="2"/>
      <c r="E48" s="2"/>
    </row>
    <row r="49" spans="1:5" x14ac:dyDescent="0.2">
      <c r="A49" s="1"/>
      <c r="B49" s="1"/>
      <c r="C49" s="2"/>
      <c r="D49" s="2"/>
      <c r="E49" s="2"/>
    </row>
    <row r="50" spans="1:5" x14ac:dyDescent="0.2">
      <c r="A50" s="1"/>
      <c r="B50" s="1"/>
      <c r="C50" s="2"/>
      <c r="D50" s="2"/>
      <c r="E50" s="2"/>
    </row>
    <row r="51" spans="1:5" x14ac:dyDescent="0.2">
      <c r="A51" s="1"/>
      <c r="B51" s="1"/>
      <c r="C51" s="1"/>
      <c r="D51" s="1"/>
      <c r="E51" s="1"/>
    </row>
    <row r="52" spans="1:5" x14ac:dyDescent="0.2">
      <c r="A52" s="1"/>
      <c r="B52" s="1"/>
      <c r="C52" s="1"/>
      <c r="D52" s="1"/>
      <c r="E52" s="1"/>
    </row>
    <row r="53" spans="1:5" x14ac:dyDescent="0.2">
      <c r="A53" s="1"/>
      <c r="B53" s="1"/>
      <c r="C53" s="1"/>
      <c r="D53" s="1"/>
      <c r="E53" s="1"/>
    </row>
  </sheetData>
  <mergeCells count="12">
    <mergeCell ref="A29:B29"/>
    <mergeCell ref="A2:E2"/>
    <mergeCell ref="A3:E3"/>
    <mergeCell ref="A7:B7"/>
    <mergeCell ref="A10:B10"/>
    <mergeCell ref="A13:B13"/>
    <mergeCell ref="A27:B27"/>
    <mergeCell ref="A16:B16"/>
    <mergeCell ref="A18:B18"/>
    <mergeCell ref="A20:B20"/>
    <mergeCell ref="A22:B22"/>
    <mergeCell ref="A24:B24"/>
  </mergeCells>
  <pageMargins left="0.39370078740157483" right="0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2020-01-20T11:24:23Z</cp:lastPrinted>
  <dcterms:created xsi:type="dcterms:W3CDTF">2019-09-05T05:47:27Z</dcterms:created>
  <dcterms:modified xsi:type="dcterms:W3CDTF">2020-01-20T12:57:19Z</dcterms:modified>
</cp:coreProperties>
</file>