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-75" windowWidth="2100" windowHeight="1170" activeTab="2"/>
  </bookViews>
  <sheets>
    <sheet name="1" sheetId="1" r:id="rId1"/>
    <sheet name="3" sheetId="2" r:id="rId2"/>
    <sheet name="5" sheetId="3" r:id="rId3"/>
  </sheets>
  <definedNames>
    <definedName name="_xlnm.Print_Area" localSheetId="2">'5'!$A$1:$D$70</definedName>
  </definedNames>
  <calcPr calcId="145621"/>
</workbook>
</file>

<file path=xl/calcChain.xml><?xml version="1.0" encoding="utf-8"?>
<calcChain xmlns="http://schemas.openxmlformats.org/spreadsheetml/2006/main">
  <c r="D32" i="3" l="1"/>
  <c r="D33" i="3" s="1"/>
  <c r="P17" i="2" l="1"/>
  <c r="P18" i="2"/>
  <c r="P19" i="2"/>
  <c r="P20" i="2"/>
  <c r="P21" i="2"/>
  <c r="C27" i="1" l="1"/>
  <c r="C26" i="1"/>
  <c r="C25" i="1"/>
  <c r="C24" i="1"/>
  <c r="C23" i="1"/>
  <c r="C22" i="1"/>
  <c r="C21" i="1"/>
  <c r="C20" i="1"/>
  <c r="C19" i="1"/>
  <c r="C18" i="1"/>
  <c r="C17" i="1"/>
  <c r="C16" i="1"/>
</calcChain>
</file>

<file path=xl/sharedStrings.xml><?xml version="1.0" encoding="utf-8"?>
<sst xmlns="http://schemas.openxmlformats.org/spreadsheetml/2006/main" count="211" uniqueCount="114">
  <si>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</si>
  <si>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</si>
  <si>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</si>
  <si>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</si>
  <si>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</si>
  <si>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</si>
  <si>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</si>
  <si>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</si>
  <si>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</si>
  <si>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</si>
  <si>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</si>
  <si>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</si>
  <si>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</si>
  <si>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</si>
  <si>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</si>
  <si>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</si>
  <si>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</si>
  <si>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</si>
  <si>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</si>
  <si>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</si>
  <si>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</si>
  <si>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</si>
  <si>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>X</t>
  </si>
  <si>
    <t>Секретар ради</t>
  </si>
  <si>
    <t>Оксана ЯКОВЛЄВА</t>
  </si>
  <si>
    <t>1151800000</t>
  </si>
  <si>
    <t>(код бюджету)</t>
  </si>
  <si>
    <t>до рішення Мар'янівської сільської ради від 29.04.2021 року № 155 "Про внесення змін до рішення Марʼянівської сільської ради від 22 грудня 2022 року № 75 «Про бюджет Мар’янівської сільської територіальної громади на 2021 рік (11518000000)»"</t>
  </si>
  <si>
    <t>УСЬОГО</t>
  </si>
  <si>
    <t>Надання загальної середньої освіти закладами загальної середньої освіти</t>
  </si>
  <si>
    <t>0921</t>
  </si>
  <si>
    <t>1021</t>
  </si>
  <si>
    <t>0611021</t>
  </si>
  <si>
    <t>Надання дошкільної освіти</t>
  </si>
  <si>
    <t>0910</t>
  </si>
  <si>
    <t>1010</t>
  </si>
  <si>
    <t>0611010</t>
  </si>
  <si>
    <t>ВО Мар'янівської сілської ради</t>
  </si>
  <si>
    <t>0610000</t>
  </si>
  <si>
    <t>0600000</t>
  </si>
  <si>
    <t>комунальні послуги та енергоносії</t>
  </si>
  <si>
    <t>оплата праці</t>
  </si>
  <si>
    <t>видатки розвитку</t>
  </si>
  <si>
    <t>з них</t>
  </si>
  <si>
    <t>видатки споживання</t>
  </si>
  <si>
    <t>Разом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</si>
  <si>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</si>
  <si>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Код Функціональної класифікації видатків та кредитування бюджету</t>
  </si>
  <si>
    <t>Код Типової програмної класифікації видатків та кредитування місцевого бюджету</t>
  </si>
  <si>
    <t>Код Програмної класифікації видатків та кредитування місцевого бюджету</t>
  </si>
  <si>
    <t>(грн.)</t>
  </si>
  <si>
    <t>видатків місцевого бюджету на 2021 рік</t>
  </si>
  <si>
    <t>РОЗПОДІЛ</t>
  </si>
  <si>
    <t>Оксна ЯКОВЛЄВА</t>
  </si>
  <si>
    <t>спеціальний фонд</t>
  </si>
  <si>
    <t>загальний фонд</t>
  </si>
  <si>
    <t xml:space="preserve">УСЬОГО за розділом І та ІІ, у тому числі: </t>
  </si>
  <si>
    <t>Державний бюджет</t>
  </si>
  <si>
    <t>9800</t>
  </si>
  <si>
    <t>99000000000</t>
  </si>
  <si>
    <t>Субвенція з місцевого бюджету державному бюджету на виконання програм соціально-економічного розвитку регіонів</t>
  </si>
  <si>
    <t>3719800</t>
  </si>
  <si>
    <t>Бюджет Маловисківської міської територіальної громади</t>
  </si>
  <si>
    <t>9770</t>
  </si>
  <si>
    <t>11502000000</t>
  </si>
  <si>
    <t>Районний бюджет Новоукраїнського району</t>
  </si>
  <si>
    <t>11314200000</t>
  </si>
  <si>
    <t>Обласний бюджет Кіровоградської області</t>
  </si>
  <si>
    <t>11100000000</t>
  </si>
  <si>
    <t>3719770</t>
  </si>
  <si>
    <t>9110</t>
  </si>
  <si>
    <t>Реверсна дотація</t>
  </si>
  <si>
    <t>3719110</t>
  </si>
  <si>
    <t>9430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</si>
  <si>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</si>
  <si>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0119430</t>
  </si>
  <si>
    <t>ІІ. Трансферти із спеціального фонду бюджету</t>
  </si>
  <si>
    <t>Державному бюджету(для Новоукраїнського РВП ГУНП в Кіровоградській області для виконання програми "Напрями реалізації та заходи комплексної прграми профілактики злочинності і правопорушень"</t>
  </si>
  <si>
    <t>Державному бюджету(для Маловисківського  РВ Управління ДСНС України в Кіровоградській області для захисту населення і територій громади від надзвичайних ситуацій)</t>
  </si>
  <si>
    <t>Державному бюджету(для Маловисківського районного територіального центру комплектування та соціальної підтримки Кіровоградської області, згідно комплексної програми цільового забезпечення призову громадянУкраїни на строкову військову службу )</t>
  </si>
  <si>
    <t>Бюджету Маловисківської міської ради (для КНП "Маловисківський центр первинної медико-санітарної допомоги)</t>
  </si>
  <si>
    <t>Бюджету Маловисківської міськой раді (для  утримання трудового архіву)</t>
  </si>
  <si>
    <t xml:space="preserve">Обласному бюджету Кіровоградської області (на придбання лікарських засобів, виробів медичного призначення, засобів індивідуального захисту, придбання медичного обладнання для КНП "Центр екстренної медичної допомоги та медецини катастроф у Кіровоградській області Кіровоградської обласної ради", яке обслуговує населення Мар'янівської територіальної громади)  </t>
  </si>
  <si>
    <t>Обласному бюджету(для Кіровоградської обласної організації "Товариство Червоного христа України" підтримка реалізації програм , що зменшує соціальну напругу серед малозабезпечених, незахищених категорій громадян)</t>
  </si>
  <si>
    <t>Бюджету Маловисківської міськой раді (для КНП Маловисківська ЦРЛ (для проходження медичного огляду призовників)</t>
  </si>
  <si>
    <t>Державному бюджету (для горизонтального вирівнювання податкоспроможності територій)</t>
  </si>
  <si>
    <t xml:space="preserve">Реверсна дотація </t>
  </si>
  <si>
    <t>Бюджету Маловисківської міськой раді (для КНП Маловисківська ЦРЛ (для лікування хворих на цукровий та нецукровий діабет)</t>
  </si>
  <si>
    <t>І. Трансферти із загального фонду бюджету</t>
  </si>
  <si>
    <t>Найменування трансферту/ Найменування бюджету – отримувача міжбюджетного трансферту</t>
  </si>
  <si>
    <t xml:space="preserve">Код типової програмної класифікації видатків та кредитування місцевого бюджету </t>
  </si>
  <si>
    <t>Код Програмної класифікації видатків та кредитування місцевого бюджету/ Код бюджету</t>
  </si>
  <si>
    <t xml:space="preserve">      2. Показники міжбюджетних трансфертів іншим бюджетам</t>
  </si>
  <si>
    <t>Місцевий бюджет</t>
  </si>
  <si>
    <t>41055000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</si>
  <si>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</si>
  <si>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41051200</t>
  </si>
  <si>
    <t>41040200</t>
  </si>
  <si>
    <t xml:space="preserve">Субвенції з бюджету Рівнянської сільської територіальної громади Новоукраїнського району Кіровоградської області для забезпечення навчання учнів с. Вишневе в закладі загальної середньої освіти с. Оникієве </t>
  </si>
  <si>
    <t>ІІ. Трансферти до спеціального фонду бюджету</t>
  </si>
  <si>
    <t>Освітня субвенція з державного бюджету місцевим бюджетам </t>
  </si>
  <si>
    <t>41033900</t>
  </si>
  <si>
    <t>І. Трансферти до загального фонду бюджету</t>
  </si>
  <si>
    <t>Найменування трансферту/ Найменування бюджету – надавача міжбюджетного трансферту</t>
  </si>
  <si>
    <t>Код Класифікації доходу бюджету/ Код бюджету</t>
  </si>
  <si>
    <t xml:space="preserve">      1. Показники міжбюджетних трансфертів з інших бюджетів</t>
  </si>
  <si>
    <t>11518000000</t>
  </si>
  <si>
    <t>Міжбюджетні трансферти на 2021 рік</t>
  </si>
  <si>
    <t>( в редакції рішення Мар'янівської сільської ради від 29 квітня 2021 року №155)</t>
  </si>
  <si>
    <t xml:space="preserve"> на 2021 рік</t>
  </si>
  <si>
    <t xml:space="preserve">Про бюджет Мар'янівської сільської територіальної громади </t>
  </si>
  <si>
    <t xml:space="preserve"> до  рішення Мар'янівської сільської ради від 22.12.2020 року №75</t>
  </si>
  <si>
    <t>Додаток 5</t>
  </si>
  <si>
    <t>Додаток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</si>
</sst>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-#,##0;#,&quot;-&quot;"/>
  </numFmts>
  <fonts count="13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u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 applyAlignment="1"/>
    <xf numFmtId="0" fontId="1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/>
    <xf numFmtId="4" fontId="2" fillId="2" borderId="2" xfId="0" applyNumberFormat="1" applyFont="1" applyFill="1" applyBorder="1" applyAlignment="1">
      <alignment vertical="center" wrapText="1"/>
    </xf>
    <xf numFmtId="4" fontId="2" fillId="2" borderId="2" xfId="0" quotePrefix="1" applyNumberFormat="1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0" fontId="0" fillId="0" borderId="2" xfId="0" quotePrefix="1" applyBorder="1" applyAlignment="1">
      <alignment horizontal="center" vertical="center" wrapText="1"/>
    </xf>
    <xf numFmtId="4" fontId="2" fillId="0" borderId="2" xfId="0" applyNumberFormat="1" applyFont="1" applyBorder="1" applyAlignment="1">
      <alignment vertical="center" wrapText="1"/>
    </xf>
    <xf numFmtId="4" fontId="2" fillId="0" borderId="2" xfId="0" quotePrefix="1" applyNumberFormat="1" applyFont="1" applyBorder="1" applyAlignment="1">
      <alignment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64" fontId="0" fillId="4" borderId="6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Continuous" vertical="center" wrapText="1"/>
    </xf>
    <xf numFmtId="0" fontId="0" fillId="0" borderId="6" xfId="0" applyBorder="1" applyAlignment="1">
      <alignment horizontal="centerContinuous" vertical="center"/>
    </xf>
    <xf numFmtId="164" fontId="2" fillId="4" borderId="6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Continuous" vertical="center" wrapText="1"/>
    </xf>
    <xf numFmtId="0" fontId="2" fillId="0" borderId="2" xfId="0" applyFont="1" applyBorder="1" applyAlignment="1">
      <alignment horizontal="centerContinuous" vertical="center"/>
    </xf>
    <xf numFmtId="164" fontId="0" fillId="4" borderId="2" xfId="0" applyNumberFormat="1" applyFill="1" applyBorder="1" applyAlignment="1">
      <alignment horizontal="center" vertical="center"/>
    </xf>
    <xf numFmtId="0" fontId="0" fillId="0" borderId="2" xfId="0" applyBorder="1" applyAlignment="1">
      <alignment horizontal="centerContinuous" vertical="center" wrapText="1"/>
    </xf>
    <xf numFmtId="0" fontId="0" fillId="0" borderId="2" xfId="0" applyBorder="1" applyAlignment="1">
      <alignment horizontal="centerContinuous" vertical="center"/>
    </xf>
    <xf numFmtId="164" fontId="9" fillId="4" borderId="2" xfId="0" applyNumberFormat="1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Continuous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164" fontId="2" fillId="3" borderId="4" xfId="0" applyNumberFormat="1" applyFont="1" applyFill="1" applyBorder="1" applyAlignment="1">
      <alignment horizontal="center"/>
    </xf>
    <xf numFmtId="0" fontId="2" fillId="3" borderId="4" xfId="0" applyFont="1" applyFill="1" applyBorder="1" applyAlignment="1">
      <alignment horizontal="centerContinuous" vertical="center"/>
    </xf>
    <xf numFmtId="0" fontId="2" fillId="3" borderId="3" xfId="0" applyFont="1" applyFill="1" applyBorder="1" applyAlignment="1">
      <alignment horizontal="center"/>
    </xf>
    <xf numFmtId="164" fontId="0" fillId="0" borderId="4" xfId="0" applyNumberFormat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Continuous" vertical="center"/>
    </xf>
    <xf numFmtId="0" fontId="2" fillId="0" borderId="3" xfId="0" applyFont="1" applyBorder="1" applyAlignment="1">
      <alignment horizontal="centerContinuous" vertical="center" wrapText="1"/>
    </xf>
    <xf numFmtId="0" fontId="2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Continuous" vertical="center"/>
    </xf>
    <xf numFmtId="0" fontId="0" fillId="0" borderId="3" xfId="0" applyBorder="1" applyAlignment="1">
      <alignment horizontal="centerContinuous" vertical="center" wrapText="1"/>
    </xf>
    <xf numFmtId="164" fontId="2" fillId="0" borderId="4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7" fillId="0" borderId="0" xfId="0" applyFont="1" applyAlignment="1">
      <alignment horizontal="right"/>
    </xf>
    <xf numFmtId="0" fontId="0" fillId="0" borderId="0" xfId="0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/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11" fillId="0" borderId="0" xfId="0" quotePrefix="1" applyFont="1" applyAlignment="1">
      <alignment horizontal="left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workbookViewId="0">
      <selection activeCell="C6" sqref="C6"/>
    </sheetView>
  </sheetViews>
  <sheetFormatPr defaultRowHeight="12.75" x14ac:dyDescent="0.2"/>
  <cols>
    <col min="1" max="1" width="11.28515625" customWidth="1"/>
    <col min="2" max="2" width="41" customWidth="1"/>
    <col min="3" max="5" width="12.7109375" customWidth="1"/>
    <col min="6" max="6" width="14.5703125" customWidth="1"/>
  </cols>
  <sheetData>
    <row r="1" spans="1:6" x14ac:dyDescent="0.2">
      <c r="D1" t="s">
        <v>0</v>
      </c>
    </row>
    <row r="2" spans="1:6" x14ac:dyDescent="0.2">
      <c r="D2" s="78" t="s">
        <v>27</v>
      </c>
      <c r="E2" s="78"/>
      <c r="F2" s="78"/>
    </row>
    <row r="3" spans="1:6" x14ac:dyDescent="0.2">
      <c r="D3" s="78"/>
      <c r="E3" s="78"/>
      <c r="F3" s="78"/>
    </row>
    <row r="4" spans="1:6" x14ac:dyDescent="0.2">
      <c r="D4" s="78"/>
      <c r="E4" s="78"/>
      <c r="F4" s="78"/>
    </row>
    <row r="5" spans="1:6" x14ac:dyDescent="0.2">
      <c r="D5" s="78"/>
      <c r="E5" s="78"/>
      <c r="F5" s="78"/>
    </row>
    <row r="6" spans="1:6" x14ac:dyDescent="0.2">
      <c r="D6" s="78"/>
      <c r="E6" s="78"/>
      <c r="F6" s="78"/>
    </row>
    <row r="7" spans="1:6" x14ac:dyDescent="0.2">
      <c r="D7" s="78"/>
      <c r="E7" s="78"/>
      <c r="F7" s="78"/>
    </row>
    <row r="9" spans="1:6" ht="36" customHeight="1" x14ac:dyDescent="0.25">
      <c r="A9" s="79" t="s">
        <v>1</v>
      </c>
      <c r="B9" s="80"/>
      <c r="C9" s="80"/>
      <c r="D9" s="80"/>
      <c r="E9" s="80"/>
      <c r="F9" s="80"/>
    </row>
    <row r="10" spans="1:6" ht="25.5" customHeight="1" x14ac:dyDescent="0.2">
      <c r="A10" s="17" t="s">
        <v>25</v>
      </c>
      <c r="B10" s="2"/>
      <c r="C10" s="2"/>
      <c r="D10" s="2"/>
      <c r="E10" s="2"/>
      <c r="F10" s="2"/>
    </row>
    <row r="11" spans="1:6" x14ac:dyDescent="0.2">
      <c r="A11" s="16" t="s">
        <v>26</v>
      </c>
      <c r="F11" s="1" t="s">
        <v>2</v>
      </c>
    </row>
    <row r="12" spans="1:6" x14ac:dyDescent="0.2">
      <c r="A12" s="81" t="s">
        <v>3</v>
      </c>
      <c r="B12" s="81" t="s">
        <v>4</v>
      </c>
      <c r="C12" s="82" t="s">
        <v>5</v>
      </c>
      <c r="D12" s="81" t="s">
        <v>6</v>
      </c>
      <c r="E12" s="81" t="s">
        <v>7</v>
      </c>
      <c r="F12" s="81"/>
    </row>
    <row r="13" spans="1:6" x14ac:dyDescent="0.2">
      <c r="A13" s="81"/>
      <c r="B13" s="81"/>
      <c r="C13" s="81"/>
      <c r="D13" s="81"/>
      <c r="E13" s="81" t="s">
        <v>8</v>
      </c>
      <c r="F13" s="83" t="s">
        <v>9</v>
      </c>
    </row>
    <row r="14" spans="1:6" x14ac:dyDescent="0.2">
      <c r="A14" s="81"/>
      <c r="B14" s="81"/>
      <c r="C14" s="81"/>
      <c r="D14" s="81"/>
      <c r="E14" s="81"/>
      <c r="F14" s="81"/>
    </row>
    <row r="15" spans="1:6" x14ac:dyDescent="0.2">
      <c r="A15" s="3">
        <v>1</v>
      </c>
      <c r="B15" s="3">
        <v>2</v>
      </c>
      <c r="C15" s="4">
        <v>3</v>
      </c>
      <c r="D15" s="3">
        <v>4</v>
      </c>
      <c r="E15" s="3">
        <v>5</v>
      </c>
      <c r="F15" s="3">
        <v>6</v>
      </c>
    </row>
    <row r="16" spans="1:6" x14ac:dyDescent="0.2">
      <c r="A16" s="5">
        <v>10000000</v>
      </c>
      <c r="B16" s="6" t="s">
        <v>10</v>
      </c>
      <c r="C16" s="7">
        <f t="shared" ref="C16:C27" si="0">D16+E16</f>
        <v>-2000000</v>
      </c>
      <c r="D16" s="8">
        <v>-2000000</v>
      </c>
      <c r="E16" s="8">
        <v>0</v>
      </c>
      <c r="F16" s="8">
        <v>0</v>
      </c>
    </row>
    <row r="17" spans="1:6" ht="25.5" x14ac:dyDescent="0.2">
      <c r="A17" s="5">
        <v>11000000</v>
      </c>
      <c r="B17" s="6" t="s">
        <v>11</v>
      </c>
      <c r="C17" s="7">
        <f t="shared" si="0"/>
        <v>-2000000</v>
      </c>
      <c r="D17" s="8">
        <v>-2000000</v>
      </c>
      <c r="E17" s="8">
        <v>0</v>
      </c>
      <c r="F17" s="8">
        <v>0</v>
      </c>
    </row>
    <row r="18" spans="1:6" x14ac:dyDescent="0.2">
      <c r="A18" s="5">
        <v>11010000</v>
      </c>
      <c r="B18" s="6" t="s">
        <v>12</v>
      </c>
      <c r="C18" s="7">
        <f t="shared" si="0"/>
        <v>-2000000</v>
      </c>
      <c r="D18" s="8">
        <v>-2000000</v>
      </c>
      <c r="E18" s="8">
        <v>0</v>
      </c>
      <c r="F18" s="8">
        <v>0</v>
      </c>
    </row>
    <row r="19" spans="1:6" ht="38.25" x14ac:dyDescent="0.2">
      <c r="A19" s="9">
        <v>11010100</v>
      </c>
      <c r="B19" s="10" t="s">
        <v>13</v>
      </c>
      <c r="C19" s="11">
        <f t="shared" si="0"/>
        <v>-2000000</v>
      </c>
      <c r="D19" s="12">
        <v>-2000000</v>
      </c>
      <c r="E19" s="12">
        <v>0</v>
      </c>
      <c r="F19" s="12">
        <v>0</v>
      </c>
    </row>
    <row r="20" spans="1:6" ht="25.5" x14ac:dyDescent="0.2">
      <c r="A20" s="13"/>
      <c r="B20" s="14" t="s">
        <v>14</v>
      </c>
      <c r="C20" s="7">
        <f t="shared" si="0"/>
        <v>-2000000</v>
      </c>
      <c r="D20" s="7">
        <v>-2000000</v>
      </c>
      <c r="E20" s="7">
        <v>0</v>
      </c>
      <c r="F20" s="7">
        <v>0</v>
      </c>
    </row>
    <row r="21" spans="1:6" x14ac:dyDescent="0.2">
      <c r="A21" s="5">
        <v>40000000</v>
      </c>
      <c r="B21" s="6" t="s">
        <v>15</v>
      </c>
      <c r="C21" s="7">
        <f t="shared" si="0"/>
        <v>2450935</v>
      </c>
      <c r="D21" s="8">
        <v>2450935</v>
      </c>
      <c r="E21" s="8">
        <v>0</v>
      </c>
      <c r="F21" s="8">
        <v>0</v>
      </c>
    </row>
    <row r="22" spans="1:6" x14ac:dyDescent="0.2">
      <c r="A22" s="5">
        <v>41000000</v>
      </c>
      <c r="B22" s="6" t="s">
        <v>16</v>
      </c>
      <c r="C22" s="7">
        <f t="shared" si="0"/>
        <v>2450935</v>
      </c>
      <c r="D22" s="8">
        <v>2450935</v>
      </c>
      <c r="E22" s="8">
        <v>0</v>
      </c>
      <c r="F22" s="8">
        <v>0</v>
      </c>
    </row>
    <row r="23" spans="1:6" ht="25.5" x14ac:dyDescent="0.2">
      <c r="A23" s="5">
        <v>41040000</v>
      </c>
      <c r="B23" s="6" t="s">
        <v>17</v>
      </c>
      <c r="C23" s="7">
        <f t="shared" si="0"/>
        <v>2439500</v>
      </c>
      <c r="D23" s="8">
        <v>2439500</v>
      </c>
      <c r="E23" s="8">
        <v>0</v>
      </c>
      <c r="F23" s="8">
        <v>0</v>
      </c>
    </row>
    <row r="24" spans="1:6" ht="63.75" x14ac:dyDescent="0.2">
      <c r="A24" s="9">
        <v>41040200</v>
      </c>
      <c r="B24" s="10" t="s">
        <v>18</v>
      </c>
      <c r="C24" s="11">
        <f t="shared" si="0"/>
        <v>2439500</v>
      </c>
      <c r="D24" s="12">
        <v>2439500</v>
      </c>
      <c r="E24" s="12">
        <v>0</v>
      </c>
      <c r="F24" s="12">
        <v>0</v>
      </c>
    </row>
    <row r="25" spans="1:6" ht="25.5" x14ac:dyDescent="0.2">
      <c r="A25" s="5">
        <v>41050000</v>
      </c>
      <c r="B25" s="6" t="s">
        <v>19</v>
      </c>
      <c r="C25" s="7">
        <f t="shared" si="0"/>
        <v>11435</v>
      </c>
      <c r="D25" s="8">
        <v>11435</v>
      </c>
      <c r="E25" s="8">
        <v>0</v>
      </c>
      <c r="F25" s="8">
        <v>0</v>
      </c>
    </row>
    <row r="26" spans="1:6" x14ac:dyDescent="0.2">
      <c r="A26" s="9">
        <v>41053900</v>
      </c>
      <c r="B26" s="10" t="s">
        <v>20</v>
      </c>
      <c r="C26" s="11">
        <f t="shared" si="0"/>
        <v>11435</v>
      </c>
      <c r="D26" s="12">
        <v>11435</v>
      </c>
      <c r="E26" s="12">
        <v>0</v>
      </c>
      <c r="F26" s="12">
        <v>0</v>
      </c>
    </row>
    <row r="27" spans="1:6" x14ac:dyDescent="0.2">
      <c r="A27" s="15" t="s">
        <v>22</v>
      </c>
      <c r="B27" s="14" t="s">
        <v>21</v>
      </c>
      <c r="C27" s="7">
        <f t="shared" si="0"/>
        <v>450935</v>
      </c>
      <c r="D27" s="7">
        <v>450935</v>
      </c>
      <c r="E27" s="7">
        <v>0</v>
      </c>
      <c r="F27" s="7">
        <v>0</v>
      </c>
    </row>
    <row r="30" spans="1:6" ht="18.75" x14ac:dyDescent="0.3">
      <c r="B30" s="20" t="s">
        <v>23</v>
      </c>
      <c r="C30" s="21"/>
      <c r="D30" s="21"/>
      <c r="E30" s="20" t="s">
        <v>24</v>
      </c>
    </row>
  </sheetData>
  <mergeCells count="9">
    <mergeCell ref="D2:F7"/>
    <mergeCell ref="A9:F9"/>
    <mergeCell ref="A12:A14"/>
    <mergeCell ref="B12:B14"/>
    <mergeCell ref="C12:C14"/>
    <mergeCell ref="D12:D14"/>
    <mergeCell ref="E12:F12"/>
    <mergeCell ref="E13:E14"/>
    <mergeCell ref="F13:F14"/>
  </mergeCells>
  <pageMargins left="0.59055118110236204" right="0.59055118110236204" top="0.39370078740157499" bottom="0.39370078740157499" header="0" footer="0"/>
  <pageSetup paperSize="9" fitToHeight="500" orientation="portrait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workbookViewId="0">
      <selection activeCell="C24" sqref="C24"/>
    </sheetView>
  </sheetViews>
  <sheetFormatPr defaultRowHeight="12.75" x14ac:dyDescent="0.2"/>
  <cols>
    <col min="1" max="1" width="10.140625" customWidth="1"/>
    <col min="2" max="3" width="12" customWidth="1"/>
    <col min="4" max="4" width="38.140625" customWidth="1"/>
    <col min="5" max="8" width="11.7109375" customWidth="1"/>
    <col min="9" max="9" width="10" customWidth="1"/>
    <col min="10" max="10" width="9.7109375" customWidth="1"/>
    <col min="11" max="11" width="9.85546875" customWidth="1"/>
    <col min="12" max="12" width="11.7109375" customWidth="1"/>
    <col min="13" max="13" width="10" customWidth="1"/>
    <col min="14" max="16" width="11.7109375" customWidth="1"/>
  </cols>
  <sheetData>
    <row r="1" spans="1:16" x14ac:dyDescent="0.2">
      <c r="L1" t="s">
        <v>113</v>
      </c>
    </row>
    <row r="2" spans="1:16" x14ac:dyDescent="0.2">
      <c r="L2" s="78" t="s">
        <v>27</v>
      </c>
      <c r="M2" s="78"/>
      <c r="N2" s="78"/>
      <c r="O2" s="78"/>
      <c r="P2" s="78"/>
    </row>
    <row r="3" spans="1:16" x14ac:dyDescent="0.2">
      <c r="L3" s="78"/>
      <c r="M3" s="78"/>
      <c r="N3" s="78"/>
      <c r="O3" s="78"/>
      <c r="P3" s="78"/>
    </row>
    <row r="4" spans="1:16" x14ac:dyDescent="0.2">
      <c r="L4" s="78"/>
      <c r="M4" s="78"/>
      <c r="N4" s="78"/>
      <c r="O4" s="78"/>
      <c r="P4" s="78"/>
    </row>
    <row r="5" spans="1:16" x14ac:dyDescent="0.2">
      <c r="L5" s="78"/>
      <c r="M5" s="78"/>
      <c r="N5" s="78"/>
      <c r="O5" s="78"/>
      <c r="P5" s="78"/>
    </row>
    <row r="8" spans="1:16" ht="18.75" x14ac:dyDescent="0.3">
      <c r="A8" s="84" t="s">
        <v>52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</row>
    <row r="9" spans="1:16" ht="18.75" x14ac:dyDescent="0.3">
      <c r="A9" s="84" t="s">
        <v>51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</row>
    <row r="10" spans="1:16" x14ac:dyDescent="0.2">
      <c r="A10" s="17" t="s">
        <v>25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x14ac:dyDescent="0.2">
      <c r="A11" s="16" t="s">
        <v>26</v>
      </c>
      <c r="P11" s="1" t="s">
        <v>50</v>
      </c>
    </row>
    <row r="12" spans="1:16" x14ac:dyDescent="0.2">
      <c r="A12" s="86" t="s">
        <v>49</v>
      </c>
      <c r="B12" s="86" t="s">
        <v>48</v>
      </c>
      <c r="C12" s="86" t="s">
        <v>47</v>
      </c>
      <c r="D12" s="81" t="s">
        <v>46</v>
      </c>
      <c r="E12" s="81" t="s">
        <v>6</v>
      </c>
      <c r="F12" s="81"/>
      <c r="G12" s="81"/>
      <c r="H12" s="81"/>
      <c r="I12" s="81"/>
      <c r="J12" s="81" t="s">
        <v>7</v>
      </c>
      <c r="K12" s="81"/>
      <c r="L12" s="81"/>
      <c r="M12" s="81"/>
      <c r="N12" s="81"/>
      <c r="O12" s="81"/>
      <c r="P12" s="82" t="s">
        <v>45</v>
      </c>
    </row>
    <row r="13" spans="1:16" x14ac:dyDescent="0.2">
      <c r="A13" s="81"/>
      <c r="B13" s="81"/>
      <c r="C13" s="81"/>
      <c r="D13" s="81"/>
      <c r="E13" s="82" t="s">
        <v>8</v>
      </c>
      <c r="F13" s="81" t="s">
        <v>44</v>
      </c>
      <c r="G13" s="81" t="s">
        <v>43</v>
      </c>
      <c r="H13" s="81"/>
      <c r="I13" s="81" t="s">
        <v>42</v>
      </c>
      <c r="J13" s="82" t="s">
        <v>8</v>
      </c>
      <c r="K13" s="81" t="s">
        <v>9</v>
      </c>
      <c r="L13" s="81" t="s">
        <v>44</v>
      </c>
      <c r="M13" s="81" t="s">
        <v>43</v>
      </c>
      <c r="N13" s="81"/>
      <c r="O13" s="81" t="s">
        <v>42</v>
      </c>
      <c r="P13" s="81"/>
    </row>
    <row r="14" spans="1:16" x14ac:dyDescent="0.2">
      <c r="A14" s="81"/>
      <c r="B14" s="81"/>
      <c r="C14" s="81"/>
      <c r="D14" s="81"/>
      <c r="E14" s="81"/>
      <c r="F14" s="81"/>
      <c r="G14" s="81" t="s">
        <v>41</v>
      </c>
      <c r="H14" s="81" t="s">
        <v>40</v>
      </c>
      <c r="I14" s="81"/>
      <c r="J14" s="81"/>
      <c r="K14" s="81"/>
      <c r="L14" s="81"/>
      <c r="M14" s="81" t="s">
        <v>41</v>
      </c>
      <c r="N14" s="81" t="s">
        <v>40</v>
      </c>
      <c r="O14" s="81"/>
      <c r="P14" s="81"/>
    </row>
    <row r="15" spans="1:16" ht="44.25" customHeight="1" x14ac:dyDescent="0.2">
      <c r="A15" s="81"/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4">
        <v>5</v>
      </c>
      <c r="F16" s="3">
        <v>6</v>
      </c>
      <c r="G16" s="3">
        <v>7</v>
      </c>
      <c r="H16" s="3">
        <v>8</v>
      </c>
      <c r="I16" s="3">
        <v>9</v>
      </c>
      <c r="J16" s="4">
        <v>10</v>
      </c>
      <c r="K16" s="3">
        <v>11</v>
      </c>
      <c r="L16" s="3">
        <v>12</v>
      </c>
      <c r="M16" s="3">
        <v>13</v>
      </c>
      <c r="N16" s="3">
        <v>14</v>
      </c>
      <c r="O16" s="3">
        <v>15</v>
      </c>
      <c r="P16" s="4">
        <v>16</v>
      </c>
    </row>
    <row r="17" spans="1:16" x14ac:dyDescent="0.2">
      <c r="A17" s="36" t="s">
        <v>39</v>
      </c>
      <c r="B17" s="35"/>
      <c r="C17" s="34"/>
      <c r="D17" s="33" t="s">
        <v>37</v>
      </c>
      <c r="E17" s="22">
        <v>450935</v>
      </c>
      <c r="F17" s="32">
        <v>450935</v>
      </c>
      <c r="G17" s="32">
        <v>193000</v>
      </c>
      <c r="H17" s="32">
        <v>0</v>
      </c>
      <c r="I17" s="32">
        <v>0</v>
      </c>
      <c r="J17" s="22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  <c r="P17" s="22">
        <f>E17+J17</f>
        <v>450935</v>
      </c>
    </row>
    <row r="18" spans="1:16" x14ac:dyDescent="0.2">
      <c r="A18" s="36" t="s">
        <v>38</v>
      </c>
      <c r="B18" s="35"/>
      <c r="C18" s="34"/>
      <c r="D18" s="33" t="s">
        <v>37</v>
      </c>
      <c r="E18" s="22">
        <v>450935</v>
      </c>
      <c r="F18" s="32">
        <v>450935</v>
      </c>
      <c r="G18" s="32">
        <v>193000</v>
      </c>
      <c r="H18" s="32">
        <v>0</v>
      </c>
      <c r="I18" s="32">
        <v>0</v>
      </c>
      <c r="J18" s="2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22">
        <f>E18+J18</f>
        <v>450935</v>
      </c>
    </row>
    <row r="19" spans="1:16" x14ac:dyDescent="0.2">
      <c r="A19" s="31" t="s">
        <v>36</v>
      </c>
      <c r="B19" s="31" t="s">
        <v>35</v>
      </c>
      <c r="C19" s="30" t="s">
        <v>34</v>
      </c>
      <c r="D19" s="29" t="s">
        <v>33</v>
      </c>
      <c r="E19" s="27">
        <v>0</v>
      </c>
      <c r="F19" s="28">
        <v>0</v>
      </c>
      <c r="G19" s="28">
        <v>0</v>
      </c>
      <c r="H19" s="28">
        <v>0</v>
      </c>
      <c r="I19" s="28">
        <v>0</v>
      </c>
      <c r="J19" s="27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7">
        <f>E19+J19</f>
        <v>0</v>
      </c>
    </row>
    <row r="20" spans="1:16" ht="25.5" x14ac:dyDescent="0.2">
      <c r="A20" s="31" t="s">
        <v>32</v>
      </c>
      <c r="B20" s="31" t="s">
        <v>31</v>
      </c>
      <c r="C20" s="30" t="s">
        <v>30</v>
      </c>
      <c r="D20" s="29" t="s">
        <v>29</v>
      </c>
      <c r="E20" s="27">
        <v>450935</v>
      </c>
      <c r="F20" s="28">
        <v>450935</v>
      </c>
      <c r="G20" s="28">
        <v>193000</v>
      </c>
      <c r="H20" s="28">
        <v>0</v>
      </c>
      <c r="I20" s="28">
        <v>0</v>
      </c>
      <c r="J20" s="27">
        <v>0</v>
      </c>
      <c r="K20" s="28">
        <v>0</v>
      </c>
      <c r="L20" s="28">
        <v>0</v>
      </c>
      <c r="M20" s="28">
        <v>0</v>
      </c>
      <c r="N20" s="28">
        <v>0</v>
      </c>
      <c r="O20" s="28">
        <v>0</v>
      </c>
      <c r="P20" s="27">
        <f>E20+J20</f>
        <v>450935</v>
      </c>
    </row>
    <row r="21" spans="1:16" x14ac:dyDescent="0.2">
      <c r="A21" s="26" t="s">
        <v>22</v>
      </c>
      <c r="B21" s="25" t="s">
        <v>22</v>
      </c>
      <c r="C21" s="24" t="s">
        <v>22</v>
      </c>
      <c r="D21" s="23" t="s">
        <v>28</v>
      </c>
      <c r="E21" s="22">
        <v>450935</v>
      </c>
      <c r="F21" s="22">
        <v>450935</v>
      </c>
      <c r="G21" s="22">
        <v>193000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f>E21+J21</f>
        <v>450935</v>
      </c>
    </row>
    <row r="24" spans="1:16" ht="18.75" x14ac:dyDescent="0.3">
      <c r="B24" s="20"/>
      <c r="C24" s="20"/>
      <c r="D24" s="20" t="s">
        <v>23</v>
      </c>
      <c r="E24" s="21"/>
      <c r="F24" s="21"/>
      <c r="G24" s="21"/>
      <c r="H24" s="21"/>
      <c r="I24" s="20" t="s">
        <v>24</v>
      </c>
    </row>
  </sheetData>
  <mergeCells count="23">
    <mergeCell ref="G14:G15"/>
    <mergeCell ref="H14:H15"/>
    <mergeCell ref="I13:I15"/>
    <mergeCell ref="J12:O12"/>
    <mergeCell ref="J13:J15"/>
    <mergeCell ref="K13:K15"/>
    <mergeCell ref="L13:L15"/>
    <mergeCell ref="M13:N13"/>
    <mergeCell ref="E12:I12"/>
    <mergeCell ref="E13:E15"/>
    <mergeCell ref="F13:F15"/>
    <mergeCell ref="G13:H13"/>
    <mergeCell ref="M14:M15"/>
    <mergeCell ref="N14:N15"/>
    <mergeCell ref="L2:P5"/>
    <mergeCell ref="O13:O15"/>
    <mergeCell ref="P12:P15"/>
    <mergeCell ref="A8:P8"/>
    <mergeCell ref="A9:P9"/>
    <mergeCell ref="A12:A15"/>
    <mergeCell ref="B12:B15"/>
    <mergeCell ref="C12:C15"/>
    <mergeCell ref="D12:D15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0"/>
  <sheetViews>
    <sheetView tabSelected="1" view="pageBreakPreview" zoomScaleNormal="100" zoomScaleSheetLayoutView="100" workbookViewId="0">
      <selection activeCell="C70" sqref="B70:C70"/>
    </sheetView>
  </sheetViews>
  <sheetFormatPr defaultRowHeight="12.75" x14ac:dyDescent="0.2"/>
  <cols>
    <col min="1" max="1" width="18.7109375" customWidth="1"/>
    <col min="2" max="2" width="19.42578125" customWidth="1"/>
    <col min="3" max="3" width="95.28515625" customWidth="1"/>
    <col min="4" max="4" width="20.7109375" customWidth="1"/>
  </cols>
  <sheetData>
    <row r="1" spans="1:5" x14ac:dyDescent="0.2">
      <c r="A1" s="18"/>
      <c r="C1" s="96" t="s">
        <v>112</v>
      </c>
      <c r="D1" s="97"/>
    </row>
    <row r="2" spans="1:5" x14ac:dyDescent="0.2">
      <c r="C2" s="96" t="s">
        <v>111</v>
      </c>
      <c r="D2" s="96"/>
    </row>
    <row r="3" spans="1:5" ht="10.5" customHeight="1" x14ac:dyDescent="0.2">
      <c r="C3" s="96" t="s">
        <v>110</v>
      </c>
      <c r="D3" s="96"/>
    </row>
    <row r="4" spans="1:5" ht="10.5" customHeight="1" x14ac:dyDescent="0.2">
      <c r="C4" s="1"/>
      <c r="D4" s="95" t="s">
        <v>109</v>
      </c>
      <c r="E4" s="95"/>
    </row>
    <row r="5" spans="1:5" ht="10.5" customHeight="1" x14ac:dyDescent="0.2">
      <c r="C5" s="96" t="s">
        <v>108</v>
      </c>
      <c r="D5" s="96"/>
    </row>
    <row r="6" spans="1:5" ht="11.25" customHeight="1" x14ac:dyDescent="0.2">
      <c r="C6" s="96"/>
      <c r="D6" s="96"/>
    </row>
    <row r="7" spans="1:5" ht="18.75" x14ac:dyDescent="0.3">
      <c r="A7" s="84" t="s">
        <v>107</v>
      </c>
      <c r="B7" s="85"/>
      <c r="C7" s="85"/>
      <c r="D7" s="85"/>
    </row>
    <row r="8" spans="1:5" x14ac:dyDescent="0.2">
      <c r="A8" s="104" t="s">
        <v>106</v>
      </c>
      <c r="B8" s="105"/>
      <c r="C8" s="105"/>
      <c r="D8" s="105"/>
    </row>
    <row r="9" spans="1:5" x14ac:dyDescent="0.2">
      <c r="A9" s="105" t="s">
        <v>26</v>
      </c>
      <c r="B9" s="105"/>
      <c r="C9" s="105"/>
      <c r="D9" s="105"/>
    </row>
    <row r="10" spans="1:5" ht="21.95" customHeight="1" x14ac:dyDescent="0.25">
      <c r="A10" s="19" t="s">
        <v>105</v>
      </c>
    </row>
    <row r="11" spans="1:5" x14ac:dyDescent="0.2">
      <c r="D11" s="1" t="s">
        <v>2</v>
      </c>
    </row>
    <row r="12" spans="1:5" ht="38.25" x14ac:dyDescent="0.2">
      <c r="A12" s="76" t="s">
        <v>104</v>
      </c>
      <c r="B12" s="98" t="s">
        <v>103</v>
      </c>
      <c r="C12" s="99"/>
      <c r="D12" s="75" t="s">
        <v>5</v>
      </c>
    </row>
    <row r="13" spans="1:5" x14ac:dyDescent="0.2">
      <c r="A13" s="74">
        <v>1</v>
      </c>
      <c r="B13" s="100">
        <v>2</v>
      </c>
      <c r="C13" s="101"/>
      <c r="D13" s="73">
        <v>3</v>
      </c>
    </row>
    <row r="14" spans="1:5" x14ac:dyDescent="0.2">
      <c r="A14" s="102" t="s">
        <v>102</v>
      </c>
      <c r="B14" s="102"/>
      <c r="C14" s="102"/>
      <c r="D14" s="102"/>
    </row>
    <row r="15" spans="1:5" x14ac:dyDescent="0.2">
      <c r="A15" s="69" t="s">
        <v>101</v>
      </c>
      <c r="B15" s="68" t="s">
        <v>100</v>
      </c>
      <c r="C15" s="67"/>
      <c r="D15" s="66">
        <v>17840200</v>
      </c>
    </row>
    <row r="16" spans="1:5" x14ac:dyDescent="0.2">
      <c r="A16" s="50" t="s">
        <v>59</v>
      </c>
      <c r="B16" s="71" t="s">
        <v>57</v>
      </c>
      <c r="C16" s="70"/>
      <c r="D16" s="65">
        <v>17840200</v>
      </c>
    </row>
    <row r="17" spans="1:4" ht="25.5" x14ac:dyDescent="0.2">
      <c r="A17" s="69" t="s">
        <v>97</v>
      </c>
      <c r="B17" s="68" t="s">
        <v>18</v>
      </c>
      <c r="C17" s="67"/>
      <c r="D17" s="72">
        <v>2541800</v>
      </c>
    </row>
    <row r="18" spans="1:4" x14ac:dyDescent="0.2">
      <c r="A18" s="50" t="s">
        <v>59</v>
      </c>
      <c r="B18" s="71" t="s">
        <v>57</v>
      </c>
      <c r="C18" s="70"/>
      <c r="D18" s="65">
        <v>2541800</v>
      </c>
    </row>
    <row r="19" spans="1:4" ht="25.5" x14ac:dyDescent="0.2">
      <c r="A19" s="69" t="s">
        <v>96</v>
      </c>
      <c r="B19" s="68" t="s">
        <v>95</v>
      </c>
      <c r="C19" s="67"/>
      <c r="D19" s="66">
        <v>254189</v>
      </c>
    </row>
    <row r="20" spans="1:4" x14ac:dyDescent="0.2">
      <c r="A20" s="50" t="s">
        <v>59</v>
      </c>
      <c r="B20" s="71" t="s">
        <v>57</v>
      </c>
      <c r="C20" s="70"/>
      <c r="D20" s="65">
        <v>254189</v>
      </c>
    </row>
    <row r="21" spans="1:4" ht="25.5" x14ac:dyDescent="0.2">
      <c r="A21" s="69" t="s">
        <v>94</v>
      </c>
      <c r="B21" s="68" t="s">
        <v>74</v>
      </c>
      <c r="C21" s="67"/>
      <c r="D21" s="66">
        <v>145400</v>
      </c>
    </row>
    <row r="22" spans="1:4" x14ac:dyDescent="0.2">
      <c r="A22" s="42" t="s">
        <v>59</v>
      </c>
      <c r="B22" s="55" t="s">
        <v>57</v>
      </c>
      <c r="C22" s="56"/>
      <c r="D22" s="40">
        <v>145400</v>
      </c>
    </row>
    <row r="23" spans="1:4" hidden="1" x14ac:dyDescent="0.2">
      <c r="A23" s="103" t="s">
        <v>99</v>
      </c>
      <c r="B23" s="103"/>
      <c r="C23" s="103"/>
      <c r="D23" s="103"/>
    </row>
    <row r="24" spans="1:4" ht="35.25" customHeight="1" x14ac:dyDescent="0.2">
      <c r="A24" s="45">
        <v>41053900</v>
      </c>
      <c r="B24" s="87" t="s">
        <v>98</v>
      </c>
      <c r="C24" s="87"/>
      <c r="D24" s="43">
        <v>11435</v>
      </c>
    </row>
    <row r="25" spans="1:4" x14ac:dyDescent="0.2">
      <c r="A25" s="50">
        <v>11549000000</v>
      </c>
      <c r="B25" s="88" t="s">
        <v>93</v>
      </c>
      <c r="C25" s="90"/>
      <c r="D25" s="59">
        <v>11435</v>
      </c>
    </row>
    <row r="26" spans="1:4" ht="25.5" hidden="1" x14ac:dyDescent="0.2">
      <c r="A26" s="69" t="s">
        <v>97</v>
      </c>
      <c r="B26" s="68" t="s">
        <v>18</v>
      </c>
      <c r="C26" s="67"/>
      <c r="D26" s="66">
        <v>0</v>
      </c>
    </row>
    <row r="27" spans="1:4" hidden="1" x14ac:dyDescent="0.2">
      <c r="A27" s="50" t="s">
        <v>59</v>
      </c>
      <c r="B27" s="71" t="s">
        <v>57</v>
      </c>
      <c r="C27" s="70"/>
      <c r="D27" s="65">
        <v>0</v>
      </c>
    </row>
    <row r="28" spans="1:4" ht="25.5" hidden="1" x14ac:dyDescent="0.2">
      <c r="A28" s="69" t="s">
        <v>96</v>
      </c>
      <c r="B28" s="68" t="s">
        <v>95</v>
      </c>
      <c r="C28" s="67"/>
      <c r="D28" s="66">
        <v>0</v>
      </c>
    </row>
    <row r="29" spans="1:4" hidden="1" x14ac:dyDescent="0.2">
      <c r="A29" s="50" t="s">
        <v>59</v>
      </c>
      <c r="B29" s="71" t="s">
        <v>57</v>
      </c>
      <c r="C29" s="70"/>
      <c r="D29" s="65">
        <v>0</v>
      </c>
    </row>
    <row r="30" spans="1:4" ht="25.5" hidden="1" x14ac:dyDescent="0.2">
      <c r="A30" s="69" t="s">
        <v>94</v>
      </c>
      <c r="B30" s="68" t="s">
        <v>74</v>
      </c>
      <c r="C30" s="67"/>
      <c r="D30" s="66">
        <v>0</v>
      </c>
    </row>
    <row r="31" spans="1:4" hidden="1" x14ac:dyDescent="0.2">
      <c r="A31" s="50" t="s">
        <v>59</v>
      </c>
      <c r="B31" s="88" t="s">
        <v>93</v>
      </c>
      <c r="C31" s="89"/>
      <c r="D31" s="65">
        <v>0</v>
      </c>
    </row>
    <row r="32" spans="1:4" x14ac:dyDescent="0.2">
      <c r="A32" s="64" t="s">
        <v>22</v>
      </c>
      <c r="B32" s="38" t="s">
        <v>56</v>
      </c>
      <c r="C32" s="63"/>
      <c r="D32" s="62">
        <f>D15+D17+D19+D21+D24</f>
        <v>20793024</v>
      </c>
    </row>
    <row r="33" spans="1:4" x14ac:dyDescent="0.2">
      <c r="A33" s="64" t="s">
        <v>22</v>
      </c>
      <c r="B33" s="38" t="s">
        <v>55</v>
      </c>
      <c r="C33" s="63"/>
      <c r="D33" s="62">
        <f>D32</f>
        <v>20793024</v>
      </c>
    </row>
    <row r="34" spans="1:4" x14ac:dyDescent="0.2">
      <c r="A34" s="64" t="s">
        <v>22</v>
      </c>
      <c r="B34" s="38" t="s">
        <v>54</v>
      </c>
      <c r="C34" s="63"/>
      <c r="D34" s="62">
        <v>0</v>
      </c>
    </row>
    <row r="36" spans="1:4" ht="21.95" customHeight="1" x14ac:dyDescent="0.25">
      <c r="A36" s="19" t="s">
        <v>92</v>
      </c>
      <c r="D36" s="1" t="s">
        <v>2</v>
      </c>
    </row>
    <row r="37" spans="1:4" ht="63.75" x14ac:dyDescent="0.2">
      <c r="A37" s="61" t="s">
        <v>91</v>
      </c>
      <c r="B37" s="61" t="s">
        <v>90</v>
      </c>
      <c r="C37" s="61" t="s">
        <v>89</v>
      </c>
      <c r="D37" s="61" t="s">
        <v>5</v>
      </c>
    </row>
    <row r="38" spans="1:4" x14ac:dyDescent="0.2">
      <c r="A38" s="60">
        <v>1</v>
      </c>
      <c r="B38" s="60">
        <v>2</v>
      </c>
      <c r="C38" s="60">
        <v>3</v>
      </c>
      <c r="D38" s="60">
        <v>4</v>
      </c>
    </row>
    <row r="39" spans="1:4" x14ac:dyDescent="0.2">
      <c r="A39" s="92" t="s">
        <v>88</v>
      </c>
      <c r="B39" s="93"/>
      <c r="C39" s="93"/>
      <c r="D39" s="94"/>
    </row>
    <row r="40" spans="1:4" ht="25.5" x14ac:dyDescent="0.2">
      <c r="A40" s="53" t="s">
        <v>75</v>
      </c>
      <c r="B40" s="53" t="s">
        <v>73</v>
      </c>
      <c r="C40" s="52" t="s">
        <v>74</v>
      </c>
      <c r="D40" s="43">
        <v>145400</v>
      </c>
    </row>
    <row r="41" spans="1:4" ht="25.5" x14ac:dyDescent="0.2">
      <c r="A41" s="56" t="s">
        <v>64</v>
      </c>
      <c r="B41" s="56" t="s">
        <v>73</v>
      </c>
      <c r="C41" s="55" t="s">
        <v>87</v>
      </c>
      <c r="D41" s="40">
        <v>145400</v>
      </c>
    </row>
    <row r="42" spans="1:4" x14ac:dyDescent="0.2">
      <c r="A42" s="53" t="s">
        <v>72</v>
      </c>
      <c r="B42" s="53" t="s">
        <v>70</v>
      </c>
      <c r="C42" s="52" t="s">
        <v>86</v>
      </c>
      <c r="D42" s="43">
        <v>6059900</v>
      </c>
    </row>
    <row r="43" spans="1:4" x14ac:dyDescent="0.2">
      <c r="A43" s="56" t="s">
        <v>59</v>
      </c>
      <c r="B43" s="56" t="s">
        <v>70</v>
      </c>
      <c r="C43" s="55" t="s">
        <v>85</v>
      </c>
      <c r="D43" s="40">
        <v>6059900</v>
      </c>
    </row>
    <row r="44" spans="1:4" x14ac:dyDescent="0.2">
      <c r="A44" s="53" t="s">
        <v>69</v>
      </c>
      <c r="B44" s="53" t="s">
        <v>63</v>
      </c>
      <c r="C44" s="52" t="s">
        <v>20</v>
      </c>
      <c r="D44" s="43">
        <v>313200</v>
      </c>
    </row>
    <row r="45" spans="1:4" ht="25.5" x14ac:dyDescent="0.2">
      <c r="A45" s="42" t="s">
        <v>64</v>
      </c>
      <c r="B45" s="59">
        <v>9770</v>
      </c>
      <c r="C45" s="55" t="s">
        <v>84</v>
      </c>
      <c r="D45" s="43">
        <v>10000</v>
      </c>
    </row>
    <row r="46" spans="1:4" ht="38.25" x14ac:dyDescent="0.2">
      <c r="A46" s="56" t="s">
        <v>68</v>
      </c>
      <c r="B46" s="58">
        <v>9770</v>
      </c>
      <c r="C46" s="47" t="s">
        <v>83</v>
      </c>
      <c r="D46" s="57">
        <v>5000</v>
      </c>
    </row>
    <row r="47" spans="1:4" ht="60" customHeight="1" x14ac:dyDescent="0.2">
      <c r="A47" s="56" t="s">
        <v>68</v>
      </c>
      <c r="B47" s="56" t="s">
        <v>63</v>
      </c>
      <c r="C47" s="3" t="s">
        <v>82</v>
      </c>
      <c r="D47" s="54">
        <v>50000</v>
      </c>
    </row>
    <row r="48" spans="1:4" x14ac:dyDescent="0.2">
      <c r="A48" s="50" t="s">
        <v>64</v>
      </c>
      <c r="B48" s="56" t="s">
        <v>63</v>
      </c>
      <c r="C48" s="3" t="s">
        <v>81</v>
      </c>
      <c r="D48" s="54">
        <v>55000</v>
      </c>
    </row>
    <row r="49" spans="1:4" ht="25.5" x14ac:dyDescent="0.2">
      <c r="A49" s="56" t="s">
        <v>64</v>
      </c>
      <c r="B49" s="56" t="s">
        <v>63</v>
      </c>
      <c r="C49" s="55" t="s">
        <v>80</v>
      </c>
      <c r="D49" s="54">
        <v>193200</v>
      </c>
    </row>
    <row r="50" spans="1:4" ht="25.5" x14ac:dyDescent="0.2">
      <c r="A50" s="53" t="s">
        <v>61</v>
      </c>
      <c r="B50" s="53" t="s">
        <v>58</v>
      </c>
      <c r="C50" s="52" t="s">
        <v>60</v>
      </c>
      <c r="D50" s="43">
        <v>109500</v>
      </c>
    </row>
    <row r="51" spans="1:4" ht="38.25" x14ac:dyDescent="0.2">
      <c r="A51" s="51">
        <v>99000000000</v>
      </c>
      <c r="B51" s="48" t="s">
        <v>58</v>
      </c>
      <c r="C51" s="47" t="s">
        <v>79</v>
      </c>
      <c r="D51" s="49">
        <v>17500</v>
      </c>
    </row>
    <row r="52" spans="1:4" ht="25.5" x14ac:dyDescent="0.2">
      <c r="A52" s="51">
        <v>99000000000</v>
      </c>
      <c r="B52" s="50" t="s">
        <v>58</v>
      </c>
      <c r="C52" s="47" t="s">
        <v>78</v>
      </c>
      <c r="D52" s="49">
        <v>25000</v>
      </c>
    </row>
    <row r="53" spans="1:4" ht="25.5" x14ac:dyDescent="0.2">
      <c r="A53" s="48" t="s">
        <v>59</v>
      </c>
      <c r="B53" s="48" t="s">
        <v>58</v>
      </c>
      <c r="C53" s="47" t="s">
        <v>77</v>
      </c>
      <c r="D53" s="46">
        <v>67000</v>
      </c>
    </row>
    <row r="54" spans="1:4" ht="20.100000000000001" hidden="1" customHeight="1" x14ac:dyDescent="0.2">
      <c r="A54" s="92" t="s">
        <v>76</v>
      </c>
      <c r="B54" s="93"/>
      <c r="C54" s="93"/>
      <c r="D54" s="94"/>
    </row>
    <row r="55" spans="1:4" ht="25.5" hidden="1" x14ac:dyDescent="0.2">
      <c r="A55" s="45" t="s">
        <v>75</v>
      </c>
      <c r="B55" s="45" t="s">
        <v>73</v>
      </c>
      <c r="C55" s="44" t="s">
        <v>74</v>
      </c>
      <c r="D55" s="43">
        <v>0</v>
      </c>
    </row>
    <row r="56" spans="1:4" hidden="1" x14ac:dyDescent="0.2">
      <c r="A56" s="42" t="s">
        <v>64</v>
      </c>
      <c r="B56" s="42" t="s">
        <v>73</v>
      </c>
      <c r="C56" s="41" t="s">
        <v>62</v>
      </c>
      <c r="D56" s="40">
        <v>0</v>
      </c>
    </row>
    <row r="57" spans="1:4" hidden="1" x14ac:dyDescent="0.2">
      <c r="A57" s="45" t="s">
        <v>72</v>
      </c>
      <c r="B57" s="45" t="s">
        <v>70</v>
      </c>
      <c r="C57" s="44" t="s">
        <v>71</v>
      </c>
      <c r="D57" s="43">
        <v>0</v>
      </c>
    </row>
    <row r="58" spans="1:4" hidden="1" x14ac:dyDescent="0.2">
      <c r="A58" s="42" t="s">
        <v>59</v>
      </c>
      <c r="B58" s="42" t="s">
        <v>70</v>
      </c>
      <c r="C58" s="41" t="s">
        <v>57</v>
      </c>
      <c r="D58" s="40">
        <v>0</v>
      </c>
    </row>
    <row r="59" spans="1:4" hidden="1" x14ac:dyDescent="0.2">
      <c r="A59" s="45" t="s">
        <v>69</v>
      </c>
      <c r="B59" s="45" t="s">
        <v>63</v>
      </c>
      <c r="C59" s="44" t="s">
        <v>20</v>
      </c>
      <c r="D59" s="43">
        <v>0</v>
      </c>
    </row>
    <row r="60" spans="1:4" hidden="1" x14ac:dyDescent="0.2">
      <c r="A60" s="42" t="s">
        <v>68</v>
      </c>
      <c r="B60" s="42" t="s">
        <v>63</v>
      </c>
      <c r="C60" s="41" t="s">
        <v>67</v>
      </c>
      <c r="D60" s="40">
        <v>0</v>
      </c>
    </row>
    <row r="61" spans="1:4" hidden="1" x14ac:dyDescent="0.2">
      <c r="A61" s="42" t="s">
        <v>66</v>
      </c>
      <c r="B61" s="42" t="s">
        <v>63</v>
      </c>
      <c r="C61" s="41" t="s">
        <v>65</v>
      </c>
      <c r="D61" s="40">
        <v>0</v>
      </c>
    </row>
    <row r="62" spans="1:4" hidden="1" x14ac:dyDescent="0.2">
      <c r="A62" s="42" t="s">
        <v>64</v>
      </c>
      <c r="B62" s="42" t="s">
        <v>63</v>
      </c>
      <c r="C62" s="41" t="s">
        <v>62</v>
      </c>
      <c r="D62" s="40">
        <v>0</v>
      </c>
    </row>
    <row r="63" spans="1:4" ht="25.5" hidden="1" x14ac:dyDescent="0.2">
      <c r="A63" s="45" t="s">
        <v>61</v>
      </c>
      <c r="B63" s="45" t="s">
        <v>58</v>
      </c>
      <c r="C63" s="44" t="s">
        <v>60</v>
      </c>
      <c r="D63" s="43">
        <v>0</v>
      </c>
    </row>
    <row r="64" spans="1:4" hidden="1" x14ac:dyDescent="0.2">
      <c r="A64" s="42" t="s">
        <v>59</v>
      </c>
      <c r="B64" s="42" t="s">
        <v>58</v>
      </c>
      <c r="C64" s="41" t="s">
        <v>57</v>
      </c>
      <c r="D64" s="40">
        <v>0</v>
      </c>
    </row>
    <row r="65" spans="1:4" x14ac:dyDescent="0.2">
      <c r="A65" s="39" t="s">
        <v>22</v>
      </c>
      <c r="B65" s="39" t="s">
        <v>22</v>
      </c>
      <c r="C65" s="38" t="s">
        <v>56</v>
      </c>
      <c r="D65" s="37">
        <v>6628000</v>
      </c>
    </row>
    <row r="66" spans="1:4" x14ac:dyDescent="0.2">
      <c r="A66" s="39" t="s">
        <v>22</v>
      </c>
      <c r="B66" s="39" t="s">
        <v>22</v>
      </c>
      <c r="C66" s="38" t="s">
        <v>55</v>
      </c>
      <c r="D66" s="37">
        <v>6628000</v>
      </c>
    </row>
    <row r="67" spans="1:4" x14ac:dyDescent="0.2">
      <c r="A67" s="39" t="s">
        <v>22</v>
      </c>
      <c r="B67" s="39" t="s">
        <v>22</v>
      </c>
      <c r="C67" s="38" t="s">
        <v>54</v>
      </c>
      <c r="D67" s="37">
        <v>0</v>
      </c>
    </row>
    <row r="69" spans="1:4" x14ac:dyDescent="0.2">
      <c r="A69" s="91"/>
      <c r="B69" s="91"/>
      <c r="C69" s="91"/>
      <c r="D69" s="91"/>
    </row>
    <row r="70" spans="1:4" ht="18.75" x14ac:dyDescent="0.3">
      <c r="B70" s="77" t="s">
        <v>23</v>
      </c>
      <c r="C70" s="77" t="s">
        <v>53</v>
      </c>
    </row>
  </sheetData>
  <mergeCells count="19">
    <mergeCell ref="B12:C12"/>
    <mergeCell ref="B13:C13"/>
    <mergeCell ref="A14:D14"/>
    <mergeCell ref="A23:D23"/>
    <mergeCell ref="A7:D7"/>
    <mergeCell ref="A8:D8"/>
    <mergeCell ref="A9:D9"/>
    <mergeCell ref="D4:E4"/>
    <mergeCell ref="C5:D5"/>
    <mergeCell ref="C6:D6"/>
    <mergeCell ref="C1:D1"/>
    <mergeCell ref="C2:D2"/>
    <mergeCell ref="C3:D3"/>
    <mergeCell ref="B24:C24"/>
    <mergeCell ref="B31:C31"/>
    <mergeCell ref="B25:C25"/>
    <mergeCell ref="A69:D69"/>
    <mergeCell ref="A54:D54"/>
    <mergeCell ref="A39:D39"/>
  </mergeCells>
  <pageMargins left="0.59055118110236204" right="0.59055118110236204" top="0.39370078740157499" bottom="0.39370078740157499" header="0" footer="0"/>
  <pageSetup paperSize="9" scale="65" fitToHeight="500" orientation="portrait" r:id="rId1"/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</vt:lpstr>
      <vt:lpstr>3</vt:lpstr>
      <vt:lpstr>5</vt:lpstr>
      <vt:lpstr>'5'!Область_печати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otg43</dc:creator>
  <cp:lastModifiedBy>Comp</cp:lastModifiedBy>
  <dcterms:created xsi:type="dcterms:W3CDTF">2021-04-30T09:46:38Z</dcterms:created>
  <dcterms:modified xsi:type="dcterms:W3CDTF">2021-04-30T11:12:15Z</dcterms:modified>
</cp:coreProperties>
</file>