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Лист1!$3:$3</definedName>
  </definedNames>
  <calcPr calcId="144525" refMode="R1C1"/>
</workbook>
</file>

<file path=xl/calcChain.xml><?xml version="1.0" encoding="utf-8"?>
<calcChain xmlns="http://schemas.openxmlformats.org/spreadsheetml/2006/main">
  <c r="G121" i="1" l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<sst xmlns="http://schemas.openxmlformats.org/spreadsheetml/2006/main" count="247" uniqueCount="105">
  <si>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</si>
  <si>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</si>
  <si>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</si>
  <si>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</si>
  <si>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</si>
  <si>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</si>
  <si>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</si>
  <si>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</si>
  <si>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</si>
  <si>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</si>
  <si>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</si>
  <si>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</si>
  <si>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</si>
  <si>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</si>
  <si>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</si>
  <si>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</si>
  <si>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</si>
  <si>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</si>
  <si>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</si>
  <si>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</si>
  <si>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</si>
  <si>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</si>
  <si>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</si>
  <si>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</si>
  <si>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</si>
  <si>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</si>
  <si>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</si>
  <si>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</si>
  <si>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</si>
  <si>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</si>
  <si>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</si>
  <si>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0111010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</si>
  <si>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</si>
  <si>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</si>
  <si>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</si>
  <si>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</si>
  <si>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</si>
  <si>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</si>
  <si>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</si>
  <si>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</si>
  <si>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</si>
  <si>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2730</t>
  </si>
  <si>
    <t>Інші виплати населенню</t>
  </si>
  <si>
    <t>0111170</t>
  </si>
  <si>
    <t>Забезпечення діяльності інклюзивно-ресурсних центрів</t>
  </si>
  <si>
    <t>0112144</t>
  </si>
  <si>
    <t>Централізовані заходи з лікування хворих на цукровий та нецукровий діабет</t>
  </si>
  <si>
    <t>0112152</t>
  </si>
  <si>
    <t>Інші програми та заходи у сфері охорони здоров`я</t>
  </si>
  <si>
    <t>2610</t>
  </si>
  <si>
    <t>Субсидії та поточні трансферти підприємствам (установам, організаціям)</t>
  </si>
  <si>
    <t>0113050</t>
  </si>
  <si>
    <t>Пільгове медичне обслуговування осіб, які постраждали внаслідок Чорнобильської катастрофи</t>
  </si>
  <si>
    <t>0113133</t>
  </si>
  <si>
    <t>Інші заходи та заклади молодіжної політики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</si>
  <si>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</si>
  <si>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</si>
  <si>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</si>
  <si>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</si>
  <si>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</si>
  <si>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Інші заходи у сфері соціального захисту і соціального забезпечення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</si>
  <si>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</si>
  <si>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</si>
  <si>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</si>
  <si>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</si>
  <si>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</si>
  <si>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</si>
  <si>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</si>
  <si>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</si>
  <si>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</si>
  <si>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</si>
  <si>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</si>
  <si>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</si>
  <si>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0117413</t>
  </si>
  <si>
    <t>Інші заходи у сфері автотранспорту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</si>
  <si>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</si>
  <si>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</si>
  <si>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</si>
  <si>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Членські внески до асоціацій органів місцевого самоврядування</t>
  </si>
  <si>
    <t>0118130</t>
  </si>
  <si>
    <t>Забезпечення діяльності місцевої пожежної охорони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</si>
  <si>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</si>
  <si>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</si>
  <si>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</si>
  <si>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</si>
  <si>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0118700</t>
  </si>
  <si>
    <t>Резервний фонд</t>
  </si>
  <si>
    <t>9000</t>
  </si>
  <si>
    <t>Нерозподілені видатки</t>
  </si>
  <si>
    <t>0119110</t>
  </si>
  <si>
    <t>Реверсна дотація </t>
  </si>
  <si>
    <t>2620</t>
  </si>
  <si>
    <t>Поточні трансферти органам державного управління інших рівнів</t>
  </si>
  <si>
    <t>0119410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</si>
  <si>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</si>
  <si>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</si>
  <si>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</si>
  <si>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0119770</t>
  </si>
  <si>
    <t>Інші субвенції з місцевого бюджету</t>
  </si>
  <si>
    <t xml:space="preserve"> </t>
  </si>
  <si>
    <t xml:space="preserve">Усього </t>
  </si>
  <si>
    <t xml:space="preserve">% виконання  </t>
  </si>
  <si>
    <t>Виконання сільського бюджету Студениківської сільської ради по загальному фонду за 6 місяців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</si>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</sst>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0.0"/>
    <numFmt numFmtId="166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166" fontId="1" fillId="2" borderId="1" xfId="0" applyNumberFormat="1" applyFont="1" applyFill="1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abSelected="1" topLeftCell="A103" workbookViewId="0">
      <selection activeCell="B117" sqref="B117"/>
    </sheetView>
  </sheetViews>
  <sheetFormatPr defaultRowHeight="12.75" x14ac:dyDescent="0.2"/>
  <cols>
    <col min="1" max="1" width="10.7109375" customWidth="1"/>
    <col min="2" max="2" width="66.5703125" customWidth="1"/>
    <col min="3" max="7" width="15.7109375" customWidth="1"/>
  </cols>
  <sheetData>
    <row r="1" spans="1:7" x14ac:dyDescent="0.2">
      <c r="A1" s="1" t="s">
        <v>102</v>
      </c>
      <c r="B1" s="1"/>
      <c r="C1" s="1"/>
      <c r="D1" s="1"/>
      <c r="E1" s="1"/>
      <c r="F1" s="1"/>
      <c r="G1" s="1"/>
    </row>
    <row r="2" spans="1:7" x14ac:dyDescent="0.2">
      <c r="G2" t="s">
        <v>0</v>
      </c>
    </row>
    <row r="3" spans="1:7" s="2" customFormat="1" ht="38.25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101</v>
      </c>
    </row>
    <row r="4" spans="1:7" ht="30" customHeight="1" x14ac:dyDescent="0.2">
      <c r="A4" s="5" t="s">
        <v>7</v>
      </c>
      <c r="B4" s="6" t="s">
        <v>8</v>
      </c>
      <c r="C4" s="11">
        <v>10926390</v>
      </c>
      <c r="D4" s="11">
        <v>10788082</v>
      </c>
      <c r="E4" s="11">
        <v>6045332</v>
      </c>
      <c r="F4" s="11">
        <v>5069792.6100000003</v>
      </c>
      <c r="G4" s="9">
        <f>IF(E4=0,0,(F4/E4)*100)</f>
        <v>83.862931101219914</v>
      </c>
    </row>
    <row r="5" spans="1:7" x14ac:dyDescent="0.2">
      <c r="A5" s="7" t="s">
        <v>9</v>
      </c>
      <c r="B5" s="8" t="s">
        <v>10</v>
      </c>
      <c r="C5" s="12">
        <v>7650000</v>
      </c>
      <c r="D5" s="12">
        <v>7650000</v>
      </c>
      <c r="E5" s="12">
        <v>4100000</v>
      </c>
      <c r="F5" s="12">
        <v>3575752.45</v>
      </c>
      <c r="G5" s="10">
        <f>IF(E5=0,0,(F5/E5)*100)</f>
        <v>87.213474390243903</v>
      </c>
    </row>
    <row r="6" spans="1:7" x14ac:dyDescent="0.2">
      <c r="A6" s="7" t="s">
        <v>11</v>
      </c>
      <c r="B6" s="8" t="s">
        <v>12</v>
      </c>
      <c r="C6" s="12">
        <v>1700000</v>
      </c>
      <c r="D6" s="12">
        <v>1700000</v>
      </c>
      <c r="E6" s="12">
        <v>913000</v>
      </c>
      <c r="F6" s="12">
        <v>746089.44</v>
      </c>
      <c r="G6" s="10">
        <f>IF(E6=0,0,(F6/E6)*100)</f>
        <v>81.718449069003285</v>
      </c>
    </row>
    <row r="7" spans="1:7" x14ac:dyDescent="0.2">
      <c r="A7" s="7" t="s">
        <v>13</v>
      </c>
      <c r="B7" s="8" t="s">
        <v>14</v>
      </c>
      <c r="C7" s="12">
        <v>706200</v>
      </c>
      <c r="D7" s="12">
        <v>710900</v>
      </c>
      <c r="E7" s="12">
        <v>545900</v>
      </c>
      <c r="F7" s="12">
        <v>456578</v>
      </c>
      <c r="G7" s="10">
        <f>IF(E7=0,0,(F7/E7)*100)</f>
        <v>83.637662575563283</v>
      </c>
    </row>
    <row r="8" spans="1:7" x14ac:dyDescent="0.2">
      <c r="A8" s="7" t="s">
        <v>15</v>
      </c>
      <c r="B8" s="8" t="s">
        <v>16</v>
      </c>
      <c r="C8" s="12">
        <v>539190</v>
      </c>
      <c r="D8" s="12">
        <v>362190</v>
      </c>
      <c r="E8" s="12">
        <v>277190</v>
      </c>
      <c r="F8" s="12">
        <v>199968.94</v>
      </c>
      <c r="G8" s="10">
        <f>IF(E8=0,0,(F8/E8)*100)</f>
        <v>72.141469749990989</v>
      </c>
    </row>
    <row r="9" spans="1:7" x14ac:dyDescent="0.2">
      <c r="A9" s="7" t="s">
        <v>17</v>
      </c>
      <c r="B9" s="8" t="s">
        <v>18</v>
      </c>
      <c r="C9" s="12">
        <v>3000</v>
      </c>
      <c r="D9" s="12">
        <v>3000</v>
      </c>
      <c r="E9" s="12">
        <v>1750</v>
      </c>
      <c r="F9" s="12">
        <v>0</v>
      </c>
      <c r="G9" s="10">
        <f>IF(E9=0,0,(F9/E9)*100)</f>
        <v>0</v>
      </c>
    </row>
    <row r="10" spans="1:7" x14ac:dyDescent="0.2">
      <c r="A10" s="7" t="s">
        <v>19</v>
      </c>
      <c r="B10" s="8" t="s">
        <v>20</v>
      </c>
      <c r="C10" s="12">
        <v>60000</v>
      </c>
      <c r="D10" s="12">
        <v>60000</v>
      </c>
      <c r="E10" s="12">
        <v>30000</v>
      </c>
      <c r="F10" s="12">
        <v>0</v>
      </c>
      <c r="G10" s="10">
        <f>IF(E10=0,0,(F10/E10)*100)</f>
        <v>0</v>
      </c>
    </row>
    <row r="11" spans="1:7" x14ac:dyDescent="0.2">
      <c r="A11" s="7" t="s">
        <v>21</v>
      </c>
      <c r="B11" s="8" t="s">
        <v>22</v>
      </c>
      <c r="C11" s="12">
        <v>33000</v>
      </c>
      <c r="D11" s="12">
        <v>48100</v>
      </c>
      <c r="E11" s="12">
        <v>38600</v>
      </c>
      <c r="F11" s="12">
        <v>21508.6</v>
      </c>
      <c r="G11" s="10">
        <f>IF(E11=0,0,(F11/E11)*100)</f>
        <v>55.721761658031085</v>
      </c>
    </row>
    <row r="12" spans="1:7" x14ac:dyDescent="0.2">
      <c r="A12" s="7" t="s">
        <v>23</v>
      </c>
      <c r="B12" s="8" t="s">
        <v>24</v>
      </c>
      <c r="C12" s="12">
        <v>180000</v>
      </c>
      <c r="D12" s="12">
        <v>180000</v>
      </c>
      <c r="E12" s="12">
        <v>95000</v>
      </c>
      <c r="F12" s="12">
        <v>66819.039999999994</v>
      </c>
      <c r="G12" s="10">
        <f>IF(E12=0,0,(F12/E12)*100)</f>
        <v>70.335831578947364</v>
      </c>
    </row>
    <row r="13" spans="1:7" x14ac:dyDescent="0.2">
      <c r="A13" s="7" t="s">
        <v>25</v>
      </c>
      <c r="B13" s="8" t="s">
        <v>26</v>
      </c>
      <c r="C13" s="12">
        <v>30000</v>
      </c>
      <c r="D13" s="12">
        <v>30000</v>
      </c>
      <c r="E13" s="12">
        <v>5000</v>
      </c>
      <c r="F13" s="12">
        <v>2034</v>
      </c>
      <c r="G13" s="10">
        <f>IF(E13=0,0,(F13/E13)*100)</f>
        <v>40.68</v>
      </c>
    </row>
    <row r="14" spans="1:7" ht="25.5" x14ac:dyDescent="0.2">
      <c r="A14" s="7" t="s">
        <v>27</v>
      </c>
      <c r="B14" s="8" t="s">
        <v>28</v>
      </c>
      <c r="C14" s="12">
        <v>25000</v>
      </c>
      <c r="D14" s="12">
        <v>25000</v>
      </c>
      <c r="E14" s="12">
        <v>20000</v>
      </c>
      <c r="F14" s="12">
        <v>0</v>
      </c>
      <c r="G14" s="10">
        <f>IF(E14=0,0,(F14/E14)*100)</f>
        <v>0</v>
      </c>
    </row>
    <row r="15" spans="1:7" x14ac:dyDescent="0.2">
      <c r="A15" s="7" t="s">
        <v>29</v>
      </c>
      <c r="B15" s="8" t="s">
        <v>30</v>
      </c>
      <c r="C15" s="12">
        <v>0</v>
      </c>
      <c r="D15" s="12">
        <v>18892</v>
      </c>
      <c r="E15" s="12">
        <v>18892</v>
      </c>
      <c r="F15" s="12">
        <v>1042.1400000000001</v>
      </c>
      <c r="G15" s="10">
        <f>IF(E15=0,0,(F15/E15)*100)</f>
        <v>5.5163031971204752</v>
      </c>
    </row>
    <row r="16" spans="1:7" x14ac:dyDescent="0.2">
      <c r="A16" s="5" t="s">
        <v>31</v>
      </c>
      <c r="B16" s="6" t="s">
        <v>32</v>
      </c>
      <c r="C16" s="11">
        <v>2288900</v>
      </c>
      <c r="D16" s="11">
        <v>2361900</v>
      </c>
      <c r="E16" s="11">
        <v>1298400</v>
      </c>
      <c r="F16" s="11">
        <v>837977.12</v>
      </c>
      <c r="G16" s="9">
        <f>IF(E16=0,0,(F16/E16)*100)</f>
        <v>64.539211337030196</v>
      </c>
    </row>
    <row r="17" spans="1:7" x14ac:dyDescent="0.2">
      <c r="A17" s="7" t="s">
        <v>9</v>
      </c>
      <c r="B17" s="8" t="s">
        <v>10</v>
      </c>
      <c r="C17" s="12">
        <v>1425000</v>
      </c>
      <c r="D17" s="12">
        <v>1425000</v>
      </c>
      <c r="E17" s="12">
        <v>735000</v>
      </c>
      <c r="F17" s="12">
        <v>606286.41</v>
      </c>
      <c r="G17" s="10">
        <f>IF(E17=0,0,(F17/E17)*100)</f>
        <v>82.487946938775508</v>
      </c>
    </row>
    <row r="18" spans="1:7" x14ac:dyDescent="0.2">
      <c r="A18" s="7" t="s">
        <v>11</v>
      </c>
      <c r="B18" s="8" t="s">
        <v>12</v>
      </c>
      <c r="C18" s="12">
        <v>327700</v>
      </c>
      <c r="D18" s="12">
        <v>327700</v>
      </c>
      <c r="E18" s="12">
        <v>173700</v>
      </c>
      <c r="F18" s="12">
        <v>136969.56</v>
      </c>
      <c r="G18" s="10">
        <f>IF(E18=0,0,(F18/E18)*100)</f>
        <v>78.854093264248704</v>
      </c>
    </row>
    <row r="19" spans="1:7" x14ac:dyDescent="0.2">
      <c r="A19" s="7" t="s">
        <v>13</v>
      </c>
      <c r="B19" s="8" t="s">
        <v>14</v>
      </c>
      <c r="C19" s="12">
        <v>97500</v>
      </c>
      <c r="D19" s="12">
        <v>101500</v>
      </c>
      <c r="E19" s="12">
        <v>69000</v>
      </c>
      <c r="F19" s="12">
        <v>20476.900000000001</v>
      </c>
      <c r="G19" s="10">
        <f>IF(E19=0,0,(F19/E19)*100)</f>
        <v>29.676666666666669</v>
      </c>
    </row>
    <row r="20" spans="1:7" x14ac:dyDescent="0.2">
      <c r="A20" s="7" t="s">
        <v>33</v>
      </c>
      <c r="B20" s="8" t="s">
        <v>34</v>
      </c>
      <c r="C20" s="12">
        <v>1000</v>
      </c>
      <c r="D20" s="12">
        <v>1000</v>
      </c>
      <c r="E20" s="12">
        <v>500</v>
      </c>
      <c r="F20" s="12">
        <v>0</v>
      </c>
      <c r="G20" s="10">
        <f>IF(E20=0,0,(F20/E20)*100)</f>
        <v>0</v>
      </c>
    </row>
    <row r="21" spans="1:7" x14ac:dyDescent="0.2">
      <c r="A21" s="7" t="s">
        <v>35</v>
      </c>
      <c r="B21" s="8" t="s">
        <v>36</v>
      </c>
      <c r="C21" s="12">
        <v>210000</v>
      </c>
      <c r="D21" s="12">
        <v>210000</v>
      </c>
      <c r="E21" s="12">
        <v>110000</v>
      </c>
      <c r="F21" s="12">
        <v>36683.71</v>
      </c>
      <c r="G21" s="10">
        <f>IF(E21=0,0,(F21/E21)*100)</f>
        <v>33.34882727272727</v>
      </c>
    </row>
    <row r="22" spans="1:7" x14ac:dyDescent="0.2">
      <c r="A22" s="7" t="s">
        <v>15</v>
      </c>
      <c r="B22" s="8" t="s">
        <v>16</v>
      </c>
      <c r="C22" s="12">
        <v>30700</v>
      </c>
      <c r="D22" s="12">
        <v>79700</v>
      </c>
      <c r="E22" s="12">
        <v>73700</v>
      </c>
      <c r="F22" s="12">
        <v>7986.36</v>
      </c>
      <c r="G22" s="10">
        <f>IF(E22=0,0,(F22/E22)*100)</f>
        <v>10.836309362279511</v>
      </c>
    </row>
    <row r="23" spans="1:7" x14ac:dyDescent="0.2">
      <c r="A23" s="7" t="s">
        <v>17</v>
      </c>
      <c r="B23" s="8" t="s">
        <v>18</v>
      </c>
      <c r="C23" s="12">
        <v>1000</v>
      </c>
      <c r="D23" s="12">
        <v>1000</v>
      </c>
      <c r="E23" s="12">
        <v>1000</v>
      </c>
      <c r="F23" s="12">
        <v>230</v>
      </c>
      <c r="G23" s="10">
        <f>IF(E23=0,0,(F23/E23)*100)</f>
        <v>23</v>
      </c>
    </row>
    <row r="24" spans="1:7" x14ac:dyDescent="0.2">
      <c r="A24" s="7" t="s">
        <v>37</v>
      </c>
      <c r="B24" s="8" t="s">
        <v>38</v>
      </c>
      <c r="C24" s="12">
        <v>11000</v>
      </c>
      <c r="D24" s="12">
        <v>11000</v>
      </c>
      <c r="E24" s="12">
        <v>8000</v>
      </c>
      <c r="F24" s="12">
        <v>0</v>
      </c>
      <c r="G24" s="10">
        <f>IF(E24=0,0,(F24/E24)*100)</f>
        <v>0</v>
      </c>
    </row>
    <row r="25" spans="1:7" x14ac:dyDescent="0.2">
      <c r="A25" s="7" t="s">
        <v>21</v>
      </c>
      <c r="B25" s="8" t="s">
        <v>22</v>
      </c>
      <c r="C25" s="12">
        <v>55000</v>
      </c>
      <c r="D25" s="12">
        <v>75000</v>
      </c>
      <c r="E25" s="12">
        <v>58000</v>
      </c>
      <c r="F25" s="12">
        <v>24869.38</v>
      </c>
      <c r="G25" s="10">
        <f>IF(E25=0,0,(F25/E25)*100)</f>
        <v>42.878241379310346</v>
      </c>
    </row>
    <row r="26" spans="1:7" x14ac:dyDescent="0.2">
      <c r="A26" s="7" t="s">
        <v>25</v>
      </c>
      <c r="B26" s="8" t="s">
        <v>26</v>
      </c>
      <c r="C26" s="12">
        <v>120000</v>
      </c>
      <c r="D26" s="12">
        <v>120000</v>
      </c>
      <c r="E26" s="12">
        <v>64500</v>
      </c>
      <c r="F26" s="12">
        <v>4474.8</v>
      </c>
      <c r="G26" s="10">
        <f>IF(E26=0,0,(F26/E26)*100)</f>
        <v>6.9376744186046517</v>
      </c>
    </row>
    <row r="27" spans="1:7" ht="25.5" x14ac:dyDescent="0.2">
      <c r="A27" s="7" t="s">
        <v>27</v>
      </c>
      <c r="B27" s="8" t="s">
        <v>28</v>
      </c>
      <c r="C27" s="12">
        <v>10000</v>
      </c>
      <c r="D27" s="12">
        <v>10000</v>
      </c>
      <c r="E27" s="12">
        <v>5000</v>
      </c>
      <c r="F27" s="12">
        <v>0</v>
      </c>
      <c r="G27" s="10">
        <f>IF(E27=0,0,(F27/E27)*100)</f>
        <v>0</v>
      </c>
    </row>
    <row r="28" spans="1:7" ht="27.75" customHeight="1" x14ac:dyDescent="0.2">
      <c r="A28" s="5" t="s">
        <v>39</v>
      </c>
      <c r="B28" s="6" t="s">
        <v>40</v>
      </c>
      <c r="C28" s="11">
        <v>19510674</v>
      </c>
      <c r="D28" s="11">
        <v>19550057</v>
      </c>
      <c r="E28" s="11">
        <v>11762218</v>
      </c>
      <c r="F28" s="11">
        <v>8067957.79</v>
      </c>
      <c r="G28" s="9">
        <f>IF(E28=0,0,(F28/E28)*100)</f>
        <v>68.592146396198402</v>
      </c>
    </row>
    <row r="29" spans="1:7" x14ac:dyDescent="0.2">
      <c r="A29" s="7" t="s">
        <v>9</v>
      </c>
      <c r="B29" s="8" t="s">
        <v>10</v>
      </c>
      <c r="C29" s="12">
        <v>13412400</v>
      </c>
      <c r="D29" s="12">
        <v>13428380</v>
      </c>
      <c r="E29" s="12">
        <v>7823654</v>
      </c>
      <c r="F29" s="12">
        <v>5748196.4299999997</v>
      </c>
      <c r="G29" s="10">
        <f>IF(E29=0,0,(F29/E29)*100)</f>
        <v>73.47201742306089</v>
      </c>
    </row>
    <row r="30" spans="1:7" x14ac:dyDescent="0.2">
      <c r="A30" s="7" t="s">
        <v>11</v>
      </c>
      <c r="B30" s="8" t="s">
        <v>12</v>
      </c>
      <c r="C30" s="12">
        <v>3062327</v>
      </c>
      <c r="D30" s="12">
        <v>3065830</v>
      </c>
      <c r="E30" s="12">
        <v>1785169</v>
      </c>
      <c r="F30" s="12">
        <v>1241592.3200000001</v>
      </c>
      <c r="G30" s="10">
        <f>IF(E30=0,0,(F30/E30)*100)</f>
        <v>69.55040783253574</v>
      </c>
    </row>
    <row r="31" spans="1:7" x14ac:dyDescent="0.2">
      <c r="A31" s="7" t="s">
        <v>13</v>
      </c>
      <c r="B31" s="8" t="s">
        <v>14</v>
      </c>
      <c r="C31" s="12">
        <v>698500</v>
      </c>
      <c r="D31" s="12">
        <v>629000</v>
      </c>
      <c r="E31" s="12">
        <v>479000</v>
      </c>
      <c r="F31" s="12">
        <v>424645.37</v>
      </c>
      <c r="G31" s="10">
        <f>IF(E31=0,0,(F31/E31)*100)</f>
        <v>88.652478079331942</v>
      </c>
    </row>
    <row r="32" spans="1:7" x14ac:dyDescent="0.2">
      <c r="A32" s="7" t="s">
        <v>33</v>
      </c>
      <c r="B32" s="8" t="s">
        <v>34</v>
      </c>
      <c r="C32" s="12">
        <v>10000</v>
      </c>
      <c r="D32" s="12">
        <v>10000</v>
      </c>
      <c r="E32" s="12">
        <v>10000</v>
      </c>
      <c r="F32" s="12">
        <v>0</v>
      </c>
      <c r="G32" s="10">
        <f>IF(E32=0,0,(F32/E32)*100)</f>
        <v>0</v>
      </c>
    </row>
    <row r="33" spans="1:7" x14ac:dyDescent="0.2">
      <c r="A33" s="7" t="s">
        <v>35</v>
      </c>
      <c r="B33" s="8" t="s">
        <v>36</v>
      </c>
      <c r="C33" s="12">
        <v>530147</v>
      </c>
      <c r="D33" s="12">
        <v>530147</v>
      </c>
      <c r="E33" s="12">
        <v>350147</v>
      </c>
      <c r="F33" s="12">
        <v>88695.08</v>
      </c>
      <c r="G33" s="10">
        <f>IF(E33=0,0,(F33/E33)*100)</f>
        <v>25.330812487326753</v>
      </c>
    </row>
    <row r="34" spans="1:7" x14ac:dyDescent="0.2">
      <c r="A34" s="7" t="s">
        <v>15</v>
      </c>
      <c r="B34" s="8" t="s">
        <v>16</v>
      </c>
      <c r="C34" s="12">
        <v>587100</v>
      </c>
      <c r="D34" s="12">
        <v>667200</v>
      </c>
      <c r="E34" s="12">
        <v>566500</v>
      </c>
      <c r="F34" s="12">
        <v>386490.05</v>
      </c>
      <c r="G34" s="10">
        <f>IF(E34=0,0,(F34/E34)*100)</f>
        <v>68.224192409532208</v>
      </c>
    </row>
    <row r="35" spans="1:7" x14ac:dyDescent="0.2">
      <c r="A35" s="7" t="s">
        <v>17</v>
      </c>
      <c r="B35" s="8" t="s">
        <v>18</v>
      </c>
      <c r="C35" s="12">
        <v>50000</v>
      </c>
      <c r="D35" s="12">
        <v>50000</v>
      </c>
      <c r="E35" s="12">
        <v>33000</v>
      </c>
      <c r="F35" s="12">
        <v>5687</v>
      </c>
      <c r="G35" s="10">
        <f>IF(E35=0,0,(F35/E35)*100)</f>
        <v>17.233333333333334</v>
      </c>
    </row>
    <row r="36" spans="1:7" x14ac:dyDescent="0.2">
      <c r="A36" s="7" t="s">
        <v>37</v>
      </c>
      <c r="B36" s="8" t="s">
        <v>38</v>
      </c>
      <c r="C36" s="12">
        <v>25000</v>
      </c>
      <c r="D36" s="12">
        <v>25000</v>
      </c>
      <c r="E36" s="12">
        <v>16500</v>
      </c>
      <c r="F36" s="12">
        <v>0</v>
      </c>
      <c r="G36" s="10">
        <f>IF(E36=0,0,(F36/E36)*100)</f>
        <v>0</v>
      </c>
    </row>
    <row r="37" spans="1:7" x14ac:dyDescent="0.2">
      <c r="A37" s="7" t="s">
        <v>21</v>
      </c>
      <c r="B37" s="8" t="s">
        <v>22</v>
      </c>
      <c r="C37" s="12">
        <v>430000</v>
      </c>
      <c r="D37" s="12">
        <v>430000</v>
      </c>
      <c r="E37" s="12">
        <v>292880</v>
      </c>
      <c r="F37" s="12">
        <v>126292.03</v>
      </c>
      <c r="G37" s="10">
        <f>IF(E37=0,0,(F37/E37)*100)</f>
        <v>43.12074228352909</v>
      </c>
    </row>
    <row r="38" spans="1:7" x14ac:dyDescent="0.2">
      <c r="A38" s="7" t="s">
        <v>25</v>
      </c>
      <c r="B38" s="8" t="s">
        <v>26</v>
      </c>
      <c r="C38" s="12">
        <v>535000</v>
      </c>
      <c r="D38" s="12">
        <v>535000</v>
      </c>
      <c r="E38" s="12">
        <v>287868</v>
      </c>
      <c r="F38" s="12">
        <v>0</v>
      </c>
      <c r="G38" s="10">
        <f>IF(E38=0,0,(F38/E38)*100)</f>
        <v>0</v>
      </c>
    </row>
    <row r="39" spans="1:7" ht="25.5" x14ac:dyDescent="0.2">
      <c r="A39" s="7" t="s">
        <v>27</v>
      </c>
      <c r="B39" s="8" t="s">
        <v>28</v>
      </c>
      <c r="C39" s="12">
        <v>40200</v>
      </c>
      <c r="D39" s="12">
        <v>40200</v>
      </c>
      <c r="E39" s="12">
        <v>28200</v>
      </c>
      <c r="F39" s="12">
        <v>0</v>
      </c>
      <c r="G39" s="10">
        <f>IF(E39=0,0,(F39/E39)*100)</f>
        <v>0</v>
      </c>
    </row>
    <row r="40" spans="1:7" x14ac:dyDescent="0.2">
      <c r="A40" s="7" t="s">
        <v>41</v>
      </c>
      <c r="B40" s="8" t="s">
        <v>42</v>
      </c>
      <c r="C40" s="12">
        <v>130000</v>
      </c>
      <c r="D40" s="12">
        <v>130000</v>
      </c>
      <c r="E40" s="12">
        <v>80000</v>
      </c>
      <c r="F40" s="12">
        <v>37156</v>
      </c>
      <c r="G40" s="10">
        <f>IF(E40=0,0,(F40/E40)*100)</f>
        <v>46.445</v>
      </c>
    </row>
    <row r="41" spans="1:7" x14ac:dyDescent="0.2">
      <c r="A41" s="7" t="s">
        <v>29</v>
      </c>
      <c r="B41" s="8" t="s">
        <v>30</v>
      </c>
      <c r="C41" s="12">
        <v>0</v>
      </c>
      <c r="D41" s="12">
        <v>9300</v>
      </c>
      <c r="E41" s="12">
        <v>9300</v>
      </c>
      <c r="F41" s="12">
        <v>9203.51</v>
      </c>
      <c r="G41" s="10">
        <f>IF(E41=0,0,(F41/E41)*100)</f>
        <v>98.962473118279576</v>
      </c>
    </row>
    <row r="42" spans="1:7" x14ac:dyDescent="0.2">
      <c r="A42" s="5" t="s">
        <v>43</v>
      </c>
      <c r="B42" s="6" t="s">
        <v>44</v>
      </c>
      <c r="C42" s="11">
        <v>1267370</v>
      </c>
      <c r="D42" s="11">
        <v>1267370</v>
      </c>
      <c r="E42" s="11">
        <v>752938</v>
      </c>
      <c r="F42" s="11">
        <v>353737.03</v>
      </c>
      <c r="G42" s="9">
        <f>IF(E42=0,0,(F42/E42)*100)</f>
        <v>46.980897497536326</v>
      </c>
    </row>
    <row r="43" spans="1:7" x14ac:dyDescent="0.2">
      <c r="A43" s="7" t="s">
        <v>9</v>
      </c>
      <c r="B43" s="8" t="s">
        <v>10</v>
      </c>
      <c r="C43" s="12">
        <v>1013000</v>
      </c>
      <c r="D43" s="12">
        <v>1013000</v>
      </c>
      <c r="E43" s="12">
        <v>599370</v>
      </c>
      <c r="F43" s="12">
        <v>287000.7</v>
      </c>
      <c r="G43" s="10">
        <f>IF(E43=0,0,(F43/E43)*100)</f>
        <v>47.883727914310029</v>
      </c>
    </row>
    <row r="44" spans="1:7" x14ac:dyDescent="0.2">
      <c r="A44" s="7" t="s">
        <v>11</v>
      </c>
      <c r="B44" s="8" t="s">
        <v>12</v>
      </c>
      <c r="C44" s="12">
        <v>223370</v>
      </c>
      <c r="D44" s="12">
        <v>223370</v>
      </c>
      <c r="E44" s="12">
        <v>132568</v>
      </c>
      <c r="F44" s="12">
        <v>65036.33</v>
      </c>
      <c r="G44" s="10">
        <f>IF(E44=0,0,(F44/E44)*100)</f>
        <v>49.058845271860477</v>
      </c>
    </row>
    <row r="45" spans="1:7" x14ac:dyDescent="0.2">
      <c r="A45" s="7" t="s">
        <v>13</v>
      </c>
      <c r="B45" s="8" t="s">
        <v>14</v>
      </c>
      <c r="C45" s="12">
        <v>15000</v>
      </c>
      <c r="D45" s="12">
        <v>15000</v>
      </c>
      <c r="E45" s="12">
        <v>10000</v>
      </c>
      <c r="F45" s="12">
        <v>0</v>
      </c>
      <c r="G45" s="10">
        <f>IF(E45=0,0,(F45/E45)*100)</f>
        <v>0</v>
      </c>
    </row>
    <row r="46" spans="1:7" x14ac:dyDescent="0.2">
      <c r="A46" s="7" t="s">
        <v>15</v>
      </c>
      <c r="B46" s="8" t="s">
        <v>16</v>
      </c>
      <c r="C46" s="12">
        <v>5000</v>
      </c>
      <c r="D46" s="12">
        <v>5000</v>
      </c>
      <c r="E46" s="12">
        <v>4000</v>
      </c>
      <c r="F46" s="12">
        <v>0</v>
      </c>
      <c r="G46" s="10">
        <f>IF(E46=0,0,(F46/E46)*100)</f>
        <v>0</v>
      </c>
    </row>
    <row r="47" spans="1:7" x14ac:dyDescent="0.2">
      <c r="A47" s="7" t="s">
        <v>17</v>
      </c>
      <c r="B47" s="8" t="s">
        <v>18</v>
      </c>
      <c r="C47" s="12">
        <v>6000</v>
      </c>
      <c r="D47" s="12">
        <v>6000</v>
      </c>
      <c r="E47" s="12">
        <v>4000</v>
      </c>
      <c r="F47" s="12">
        <v>1348</v>
      </c>
      <c r="G47" s="10">
        <f>IF(E47=0,0,(F47/E47)*100)</f>
        <v>33.700000000000003</v>
      </c>
    </row>
    <row r="48" spans="1:7" x14ac:dyDescent="0.2">
      <c r="A48" s="7" t="s">
        <v>21</v>
      </c>
      <c r="B48" s="8" t="s">
        <v>22</v>
      </c>
      <c r="C48" s="12">
        <v>5000</v>
      </c>
      <c r="D48" s="12">
        <v>5000</v>
      </c>
      <c r="E48" s="12">
        <v>3000</v>
      </c>
      <c r="F48" s="12">
        <v>352</v>
      </c>
      <c r="G48" s="10">
        <f>IF(E48=0,0,(F48/E48)*100)</f>
        <v>11.733333333333333</v>
      </c>
    </row>
    <row r="49" spans="1:7" ht="16.5" customHeight="1" x14ac:dyDescent="0.2">
      <c r="A49" s="5" t="s">
        <v>45</v>
      </c>
      <c r="B49" s="6" t="s">
        <v>46</v>
      </c>
      <c r="C49" s="11">
        <v>52800</v>
      </c>
      <c r="D49" s="11">
        <v>104000</v>
      </c>
      <c r="E49" s="11">
        <v>75800</v>
      </c>
      <c r="F49" s="11">
        <v>46639.5</v>
      </c>
      <c r="G49" s="9">
        <f>IF(E49=0,0,(F49/E49)*100)</f>
        <v>61.529683377308707</v>
      </c>
    </row>
    <row r="50" spans="1:7" x14ac:dyDescent="0.2">
      <c r="A50" s="7" t="s">
        <v>41</v>
      </c>
      <c r="B50" s="8" t="s">
        <v>42</v>
      </c>
      <c r="C50" s="12">
        <v>52800</v>
      </c>
      <c r="D50" s="12">
        <v>104000</v>
      </c>
      <c r="E50" s="12">
        <v>75800</v>
      </c>
      <c r="F50" s="12">
        <v>46639.5</v>
      </c>
      <c r="G50" s="10">
        <f>IF(E50=0,0,(F50/E50)*100)</f>
        <v>61.529683377308707</v>
      </c>
    </row>
    <row r="51" spans="1:7" x14ac:dyDescent="0.2">
      <c r="A51" s="5" t="s">
        <v>47</v>
      </c>
      <c r="B51" s="6" t="s">
        <v>48</v>
      </c>
      <c r="C51" s="11">
        <v>1877000</v>
      </c>
      <c r="D51" s="11">
        <v>2232000</v>
      </c>
      <c r="E51" s="11">
        <v>1590000</v>
      </c>
      <c r="F51" s="11">
        <v>1400742.8399999999</v>
      </c>
      <c r="G51" s="9">
        <f>IF(E51=0,0,(F51/E51)*100)</f>
        <v>88.097033962264135</v>
      </c>
    </row>
    <row r="52" spans="1:7" x14ac:dyDescent="0.2">
      <c r="A52" s="7" t="s">
        <v>15</v>
      </c>
      <c r="B52" s="8" t="s">
        <v>16</v>
      </c>
      <c r="C52" s="12">
        <v>49000</v>
      </c>
      <c r="D52" s="12">
        <v>49000</v>
      </c>
      <c r="E52" s="12">
        <v>27000</v>
      </c>
      <c r="F52" s="12">
        <v>4604.6499999999996</v>
      </c>
      <c r="G52" s="10">
        <f>IF(E52=0,0,(F52/E52)*100)</f>
        <v>17.054259259259258</v>
      </c>
    </row>
    <row r="53" spans="1:7" ht="15.75" customHeight="1" x14ac:dyDescent="0.2">
      <c r="A53" s="7" t="s">
        <v>49</v>
      </c>
      <c r="B53" s="8" t="s">
        <v>50</v>
      </c>
      <c r="C53" s="12">
        <v>1828000</v>
      </c>
      <c r="D53" s="12">
        <v>2183000</v>
      </c>
      <c r="E53" s="12">
        <v>1563000</v>
      </c>
      <c r="F53" s="12">
        <v>1396138.19</v>
      </c>
      <c r="G53" s="10">
        <f>IF(E53=0,0,(F53/E53)*100)</f>
        <v>89.324260396673054</v>
      </c>
    </row>
    <row r="54" spans="1:7" ht="25.5" x14ac:dyDescent="0.2">
      <c r="A54" s="5" t="s">
        <v>51</v>
      </c>
      <c r="B54" s="6" t="s">
        <v>52</v>
      </c>
      <c r="C54" s="11">
        <v>265000</v>
      </c>
      <c r="D54" s="11">
        <v>265000</v>
      </c>
      <c r="E54" s="11">
        <v>110415</v>
      </c>
      <c r="F54" s="11">
        <v>4801.38</v>
      </c>
      <c r="G54" s="9">
        <f>IF(E54=0,0,(F54/E54)*100)</f>
        <v>4.3484852601548702</v>
      </c>
    </row>
    <row r="55" spans="1:7" x14ac:dyDescent="0.2">
      <c r="A55" s="7" t="s">
        <v>41</v>
      </c>
      <c r="B55" s="8" t="s">
        <v>42</v>
      </c>
      <c r="C55" s="12">
        <v>265000</v>
      </c>
      <c r="D55" s="12">
        <v>265000</v>
      </c>
      <c r="E55" s="12">
        <v>110415</v>
      </c>
      <c r="F55" s="12">
        <v>4801.38</v>
      </c>
      <c r="G55" s="10">
        <f>IF(E55=0,0,(F55/E55)*100)</f>
        <v>4.3484852601548702</v>
      </c>
    </row>
    <row r="56" spans="1:7" x14ac:dyDescent="0.2">
      <c r="A56" s="5" t="s">
        <v>53</v>
      </c>
      <c r="B56" s="6" t="s">
        <v>54</v>
      </c>
      <c r="C56" s="11">
        <v>10000</v>
      </c>
      <c r="D56" s="11">
        <v>10000</v>
      </c>
      <c r="E56" s="11">
        <v>7000</v>
      </c>
      <c r="F56" s="11">
        <v>0</v>
      </c>
      <c r="G56" s="9">
        <f>IF(E56=0,0,(F56/E56)*100)</f>
        <v>0</v>
      </c>
    </row>
    <row r="57" spans="1:7" x14ac:dyDescent="0.2">
      <c r="A57" s="7" t="s">
        <v>41</v>
      </c>
      <c r="B57" s="8" t="s">
        <v>42</v>
      </c>
      <c r="C57" s="12">
        <v>10000</v>
      </c>
      <c r="D57" s="12">
        <v>10000</v>
      </c>
      <c r="E57" s="12">
        <v>7000</v>
      </c>
      <c r="F57" s="12">
        <v>0</v>
      </c>
      <c r="G57" s="10">
        <f>IF(E57=0,0,(F57/E57)*100)</f>
        <v>0</v>
      </c>
    </row>
    <row r="58" spans="1:7" ht="41.25" customHeight="1" x14ac:dyDescent="0.2">
      <c r="A58" s="5" t="s">
        <v>55</v>
      </c>
      <c r="B58" s="6" t="s">
        <v>56</v>
      </c>
      <c r="C58" s="11">
        <v>195000</v>
      </c>
      <c r="D58" s="11">
        <v>195000</v>
      </c>
      <c r="E58" s="11">
        <v>195000</v>
      </c>
      <c r="F58" s="11">
        <v>0</v>
      </c>
      <c r="G58" s="9">
        <f>IF(E58=0,0,(F58/E58)*100)</f>
        <v>0</v>
      </c>
    </row>
    <row r="59" spans="1:7" ht="25.5" x14ac:dyDescent="0.2">
      <c r="A59" s="7" t="s">
        <v>27</v>
      </c>
      <c r="B59" s="8" t="s">
        <v>28</v>
      </c>
      <c r="C59" s="12">
        <v>195000</v>
      </c>
      <c r="D59" s="12">
        <v>195000</v>
      </c>
      <c r="E59" s="12">
        <v>195000</v>
      </c>
      <c r="F59" s="12">
        <v>0</v>
      </c>
      <c r="G59" s="10">
        <f>IF(E59=0,0,(F59/E59)*100)</f>
        <v>0</v>
      </c>
    </row>
    <row r="60" spans="1:7" ht="42.75" customHeight="1" x14ac:dyDescent="0.2">
      <c r="A60" s="5" t="s">
        <v>57</v>
      </c>
      <c r="B60" s="6" t="s">
        <v>58</v>
      </c>
      <c r="C60" s="11">
        <v>0</v>
      </c>
      <c r="D60" s="11">
        <v>7659.26</v>
      </c>
      <c r="E60" s="11">
        <v>3699.26</v>
      </c>
      <c r="F60" s="11">
        <v>0</v>
      </c>
      <c r="G60" s="9">
        <f>IF(E60=0,0,(F60/E60)*100)</f>
        <v>0</v>
      </c>
    </row>
    <row r="61" spans="1:7" x14ac:dyDescent="0.2">
      <c r="A61" s="7" t="s">
        <v>41</v>
      </c>
      <c r="B61" s="8" t="s">
        <v>42</v>
      </c>
      <c r="C61" s="12">
        <v>0</v>
      </c>
      <c r="D61" s="12">
        <v>7659.26</v>
      </c>
      <c r="E61" s="12">
        <v>3699.26</v>
      </c>
      <c r="F61" s="12">
        <v>0</v>
      </c>
      <c r="G61" s="10">
        <f>IF(E61=0,0,(F61/E61)*100)</f>
        <v>0</v>
      </c>
    </row>
    <row r="62" spans="1:7" ht="15" customHeight="1" x14ac:dyDescent="0.2">
      <c r="A62" s="5" t="s">
        <v>59</v>
      </c>
      <c r="B62" s="6" t="s">
        <v>60</v>
      </c>
      <c r="C62" s="11">
        <v>800000</v>
      </c>
      <c r="D62" s="11">
        <v>800000</v>
      </c>
      <c r="E62" s="11">
        <v>450000</v>
      </c>
      <c r="F62" s="11">
        <v>171000</v>
      </c>
      <c r="G62" s="9">
        <f>IF(E62=0,0,(F62/E62)*100)</f>
        <v>38</v>
      </c>
    </row>
    <row r="63" spans="1:7" x14ac:dyDescent="0.2">
      <c r="A63" s="7" t="s">
        <v>41</v>
      </c>
      <c r="B63" s="8" t="s">
        <v>42</v>
      </c>
      <c r="C63" s="12">
        <v>800000</v>
      </c>
      <c r="D63" s="12">
        <v>800000</v>
      </c>
      <c r="E63" s="12">
        <v>450000</v>
      </c>
      <c r="F63" s="12">
        <v>171000</v>
      </c>
      <c r="G63" s="10">
        <f>IF(E63=0,0,(F63/E63)*100)</f>
        <v>38</v>
      </c>
    </row>
    <row r="64" spans="1:7" x14ac:dyDescent="0.2">
      <c r="A64" s="5" t="s">
        <v>61</v>
      </c>
      <c r="B64" s="6" t="s">
        <v>62</v>
      </c>
      <c r="C64" s="11">
        <v>520986</v>
      </c>
      <c r="D64" s="11">
        <v>543836</v>
      </c>
      <c r="E64" s="11">
        <v>363336</v>
      </c>
      <c r="F64" s="11">
        <v>252847.25</v>
      </c>
      <c r="G64" s="9">
        <f>IF(E64=0,0,(F64/E64)*100)</f>
        <v>69.590475482748744</v>
      </c>
    </row>
    <row r="65" spans="1:7" x14ac:dyDescent="0.2">
      <c r="A65" s="7" t="s">
        <v>9</v>
      </c>
      <c r="B65" s="8" t="s">
        <v>10</v>
      </c>
      <c r="C65" s="12">
        <v>280000</v>
      </c>
      <c r="D65" s="12">
        <v>346000</v>
      </c>
      <c r="E65" s="12">
        <v>208000</v>
      </c>
      <c r="F65" s="12">
        <v>195330.09</v>
      </c>
      <c r="G65" s="10">
        <f>IF(E65=0,0,(F65/E65)*100)</f>
        <v>93.908697115384612</v>
      </c>
    </row>
    <row r="66" spans="1:7" x14ac:dyDescent="0.2">
      <c r="A66" s="7" t="s">
        <v>11</v>
      </c>
      <c r="B66" s="8" t="s">
        <v>12</v>
      </c>
      <c r="C66" s="12">
        <v>70986</v>
      </c>
      <c r="D66" s="12">
        <v>84986</v>
      </c>
      <c r="E66" s="12">
        <v>50486</v>
      </c>
      <c r="F66" s="12">
        <v>44674.38</v>
      </c>
      <c r="G66" s="10">
        <f>IF(E66=0,0,(F66/E66)*100)</f>
        <v>88.488650318900284</v>
      </c>
    </row>
    <row r="67" spans="1:7" x14ac:dyDescent="0.2">
      <c r="A67" s="7" t="s">
        <v>13</v>
      </c>
      <c r="B67" s="8" t="s">
        <v>14</v>
      </c>
      <c r="C67" s="12">
        <v>157000</v>
      </c>
      <c r="D67" s="12">
        <v>99850</v>
      </c>
      <c r="E67" s="12">
        <v>93850</v>
      </c>
      <c r="F67" s="12">
        <v>12622.78</v>
      </c>
      <c r="G67" s="10">
        <f>IF(E67=0,0,(F67/E67)*100)</f>
        <v>13.449952051145445</v>
      </c>
    </row>
    <row r="68" spans="1:7" x14ac:dyDescent="0.2">
      <c r="A68" s="7" t="s">
        <v>15</v>
      </c>
      <c r="B68" s="8" t="s">
        <v>16</v>
      </c>
      <c r="C68" s="12">
        <v>10000</v>
      </c>
      <c r="D68" s="12">
        <v>10000</v>
      </c>
      <c r="E68" s="12">
        <v>9000</v>
      </c>
      <c r="F68" s="12">
        <v>0</v>
      </c>
      <c r="G68" s="10">
        <f>IF(E68=0,0,(F68/E68)*100)</f>
        <v>0</v>
      </c>
    </row>
    <row r="69" spans="1:7" x14ac:dyDescent="0.2">
      <c r="A69" s="7" t="s">
        <v>17</v>
      </c>
      <c r="B69" s="8" t="s">
        <v>18</v>
      </c>
      <c r="C69" s="12">
        <v>3000</v>
      </c>
      <c r="D69" s="12">
        <v>3000</v>
      </c>
      <c r="E69" s="12">
        <v>2000</v>
      </c>
      <c r="F69" s="12">
        <v>220</v>
      </c>
      <c r="G69" s="10">
        <f>IF(E69=0,0,(F69/E69)*100)</f>
        <v>11</v>
      </c>
    </row>
    <row r="70" spans="1:7" ht="25.5" x14ac:dyDescent="0.2">
      <c r="A70" s="5" t="s">
        <v>63</v>
      </c>
      <c r="B70" s="6" t="s">
        <v>64</v>
      </c>
      <c r="C70" s="11">
        <v>2855150</v>
      </c>
      <c r="D70" s="11">
        <v>2630150</v>
      </c>
      <c r="E70" s="11">
        <v>1663000</v>
      </c>
      <c r="F70" s="11">
        <v>1158828.98</v>
      </c>
      <c r="G70" s="9">
        <f>IF(E70=0,0,(F70/E70)*100)</f>
        <v>69.683041491280818</v>
      </c>
    </row>
    <row r="71" spans="1:7" x14ac:dyDescent="0.2">
      <c r="A71" s="7" t="s">
        <v>9</v>
      </c>
      <c r="B71" s="8" t="s">
        <v>10</v>
      </c>
      <c r="C71" s="12">
        <v>1565000</v>
      </c>
      <c r="D71" s="12">
        <v>1499000</v>
      </c>
      <c r="E71" s="12">
        <v>790000</v>
      </c>
      <c r="F71" s="12">
        <v>587576.66</v>
      </c>
      <c r="G71" s="10">
        <f>IF(E71=0,0,(F71/E71)*100)</f>
        <v>74.376792405063298</v>
      </c>
    </row>
    <row r="72" spans="1:7" x14ac:dyDescent="0.2">
      <c r="A72" s="7" t="s">
        <v>11</v>
      </c>
      <c r="B72" s="8" t="s">
        <v>12</v>
      </c>
      <c r="C72" s="12">
        <v>355000</v>
      </c>
      <c r="D72" s="12">
        <v>341000</v>
      </c>
      <c r="E72" s="12">
        <v>185000</v>
      </c>
      <c r="F72" s="12">
        <v>138597.97</v>
      </c>
      <c r="G72" s="10">
        <f>IF(E72=0,0,(F72/E72)*100)</f>
        <v>74.917821621621627</v>
      </c>
    </row>
    <row r="73" spans="1:7" x14ac:dyDescent="0.2">
      <c r="A73" s="7" t="s">
        <v>13</v>
      </c>
      <c r="B73" s="8" t="s">
        <v>14</v>
      </c>
      <c r="C73" s="12">
        <v>74000</v>
      </c>
      <c r="D73" s="12">
        <v>74000</v>
      </c>
      <c r="E73" s="12">
        <v>50000</v>
      </c>
      <c r="F73" s="12">
        <v>18630.3</v>
      </c>
      <c r="G73" s="10">
        <f>IF(E73=0,0,(F73/E73)*100)</f>
        <v>37.260599999999997</v>
      </c>
    </row>
    <row r="74" spans="1:7" x14ac:dyDescent="0.2">
      <c r="A74" s="7" t="s">
        <v>15</v>
      </c>
      <c r="B74" s="8" t="s">
        <v>16</v>
      </c>
      <c r="C74" s="12">
        <v>662150</v>
      </c>
      <c r="D74" s="12">
        <v>467150</v>
      </c>
      <c r="E74" s="12">
        <v>425000</v>
      </c>
      <c r="F74" s="12">
        <v>292229.63</v>
      </c>
      <c r="G74" s="10">
        <f>IF(E74=0,0,(F74/E74)*100)</f>
        <v>68.759912941176466</v>
      </c>
    </row>
    <row r="75" spans="1:7" x14ac:dyDescent="0.2">
      <c r="A75" s="7" t="s">
        <v>21</v>
      </c>
      <c r="B75" s="8" t="s">
        <v>22</v>
      </c>
      <c r="C75" s="12">
        <v>180000</v>
      </c>
      <c r="D75" s="12">
        <v>230000</v>
      </c>
      <c r="E75" s="12">
        <v>202000</v>
      </c>
      <c r="F75" s="12">
        <v>116776.54</v>
      </c>
      <c r="G75" s="10">
        <f>IF(E75=0,0,(F75/E75)*100)</f>
        <v>57.810168316831678</v>
      </c>
    </row>
    <row r="76" spans="1:7" x14ac:dyDescent="0.2">
      <c r="A76" s="7" t="s">
        <v>23</v>
      </c>
      <c r="B76" s="8" t="s">
        <v>24</v>
      </c>
      <c r="C76" s="12">
        <v>15000</v>
      </c>
      <c r="D76" s="12">
        <v>15000</v>
      </c>
      <c r="E76" s="12">
        <v>9000</v>
      </c>
      <c r="F76" s="12">
        <v>5017.88</v>
      </c>
      <c r="G76" s="10">
        <f>IF(E76=0,0,(F76/E76)*100)</f>
        <v>55.754222222222225</v>
      </c>
    </row>
    <row r="77" spans="1:7" ht="25.5" x14ac:dyDescent="0.2">
      <c r="A77" s="7" t="s">
        <v>27</v>
      </c>
      <c r="B77" s="8" t="s">
        <v>28</v>
      </c>
      <c r="C77" s="12">
        <v>4000</v>
      </c>
      <c r="D77" s="12">
        <v>4000</v>
      </c>
      <c r="E77" s="12">
        <v>2000</v>
      </c>
      <c r="F77" s="12">
        <v>0</v>
      </c>
      <c r="G77" s="10">
        <f>IF(E77=0,0,(F77/E77)*100)</f>
        <v>0</v>
      </c>
    </row>
    <row r="78" spans="1:7" x14ac:dyDescent="0.2">
      <c r="A78" s="5" t="s">
        <v>65</v>
      </c>
      <c r="B78" s="6" t="s">
        <v>66</v>
      </c>
      <c r="C78" s="11">
        <v>325000</v>
      </c>
      <c r="D78" s="11">
        <v>325000</v>
      </c>
      <c r="E78" s="11">
        <v>175000</v>
      </c>
      <c r="F78" s="11">
        <v>19004.599999999999</v>
      </c>
      <c r="G78" s="9">
        <f>IF(E78=0,0,(F78/E78)*100)</f>
        <v>10.859771428571428</v>
      </c>
    </row>
    <row r="79" spans="1:7" ht="25.5" x14ac:dyDescent="0.2">
      <c r="A79" s="7" t="s">
        <v>27</v>
      </c>
      <c r="B79" s="8" t="s">
        <v>28</v>
      </c>
      <c r="C79" s="12">
        <v>325000</v>
      </c>
      <c r="D79" s="12">
        <v>325000</v>
      </c>
      <c r="E79" s="12">
        <v>175000</v>
      </c>
      <c r="F79" s="12">
        <v>19004.599999999999</v>
      </c>
      <c r="G79" s="10">
        <f>IF(E79=0,0,(F79/E79)*100)</f>
        <v>10.859771428571428</v>
      </c>
    </row>
    <row r="80" spans="1:7" ht="25.5" x14ac:dyDescent="0.2">
      <c r="A80" s="5" t="s">
        <v>67</v>
      </c>
      <c r="B80" s="6" t="s">
        <v>68</v>
      </c>
      <c r="C80" s="11">
        <v>30000</v>
      </c>
      <c r="D80" s="11">
        <v>30000</v>
      </c>
      <c r="E80" s="11">
        <v>20000</v>
      </c>
      <c r="F80" s="11">
        <v>10980.95</v>
      </c>
      <c r="G80" s="9">
        <f>IF(E80=0,0,(F80/E80)*100)</f>
        <v>54.90475</v>
      </c>
    </row>
    <row r="81" spans="1:7" ht="25.5" x14ac:dyDescent="0.2">
      <c r="A81" s="7" t="s">
        <v>27</v>
      </c>
      <c r="B81" s="8" t="s">
        <v>28</v>
      </c>
      <c r="C81" s="12">
        <v>30000</v>
      </c>
      <c r="D81" s="12">
        <v>30000</v>
      </c>
      <c r="E81" s="12">
        <v>20000</v>
      </c>
      <c r="F81" s="12">
        <v>10980.95</v>
      </c>
      <c r="G81" s="10">
        <f>IF(E81=0,0,(F81/E81)*100)</f>
        <v>54.90475</v>
      </c>
    </row>
    <row r="82" spans="1:7" ht="15.75" customHeight="1" x14ac:dyDescent="0.2">
      <c r="A82" s="5" t="s">
        <v>69</v>
      </c>
      <c r="B82" s="6" t="s">
        <v>70</v>
      </c>
      <c r="C82" s="11">
        <v>244000</v>
      </c>
      <c r="D82" s="11">
        <v>244000</v>
      </c>
      <c r="E82" s="11">
        <v>244000</v>
      </c>
      <c r="F82" s="11">
        <v>36078.589999999997</v>
      </c>
      <c r="G82" s="9">
        <f>IF(E82=0,0,(F82/E82)*100)</f>
        <v>14.78630737704918</v>
      </c>
    </row>
    <row r="83" spans="1:7" x14ac:dyDescent="0.2">
      <c r="A83" s="7" t="s">
        <v>13</v>
      </c>
      <c r="B83" s="8" t="s">
        <v>14</v>
      </c>
      <c r="C83" s="12">
        <v>49000</v>
      </c>
      <c r="D83" s="12">
        <v>69000</v>
      </c>
      <c r="E83" s="12">
        <v>69000</v>
      </c>
      <c r="F83" s="12">
        <v>93</v>
      </c>
      <c r="G83" s="10">
        <f>IF(E83=0,0,(F83/E83)*100)</f>
        <v>0.13478260869565217</v>
      </c>
    </row>
    <row r="84" spans="1:7" x14ac:dyDescent="0.2">
      <c r="A84" s="7" t="s">
        <v>15</v>
      </c>
      <c r="B84" s="8" t="s">
        <v>16</v>
      </c>
      <c r="C84" s="12">
        <v>195000</v>
      </c>
      <c r="D84" s="12">
        <v>175000</v>
      </c>
      <c r="E84" s="12">
        <v>175000</v>
      </c>
      <c r="F84" s="12">
        <v>35985.589999999997</v>
      </c>
      <c r="G84" s="10">
        <f>IF(E84=0,0,(F84/E84)*100)</f>
        <v>20.563194285714285</v>
      </c>
    </row>
    <row r="85" spans="1:7" x14ac:dyDescent="0.2">
      <c r="A85" s="5" t="s">
        <v>71</v>
      </c>
      <c r="B85" s="6" t="s">
        <v>72</v>
      </c>
      <c r="C85" s="11">
        <v>4289000</v>
      </c>
      <c r="D85" s="11">
        <v>4136000</v>
      </c>
      <c r="E85" s="11">
        <v>3119300</v>
      </c>
      <c r="F85" s="11">
        <v>2291694.16</v>
      </c>
      <c r="G85" s="9">
        <f>IF(E85=0,0,(F85/E85)*100)</f>
        <v>73.468219151732768</v>
      </c>
    </row>
    <row r="86" spans="1:7" x14ac:dyDescent="0.2">
      <c r="A86" s="7" t="s">
        <v>9</v>
      </c>
      <c r="B86" s="8" t="s">
        <v>10</v>
      </c>
      <c r="C86" s="12">
        <v>25000</v>
      </c>
      <c r="D86" s="12">
        <v>25000</v>
      </c>
      <c r="E86" s="12">
        <v>15000</v>
      </c>
      <c r="F86" s="12">
        <v>7059.92</v>
      </c>
      <c r="G86" s="10">
        <f>IF(E86=0,0,(F86/E86)*100)</f>
        <v>47.066133333333333</v>
      </c>
    </row>
    <row r="87" spans="1:7" x14ac:dyDescent="0.2">
      <c r="A87" s="7" t="s">
        <v>11</v>
      </c>
      <c r="B87" s="8" t="s">
        <v>12</v>
      </c>
      <c r="C87" s="12">
        <v>5500</v>
      </c>
      <c r="D87" s="12">
        <v>5500</v>
      </c>
      <c r="E87" s="12">
        <v>3300</v>
      </c>
      <c r="F87" s="12">
        <v>1553.18</v>
      </c>
      <c r="G87" s="10">
        <f>IF(E87=0,0,(F87/E87)*100)</f>
        <v>47.066060606060603</v>
      </c>
    </row>
    <row r="88" spans="1:7" x14ac:dyDescent="0.2">
      <c r="A88" s="7" t="s">
        <v>13</v>
      </c>
      <c r="B88" s="8" t="s">
        <v>14</v>
      </c>
      <c r="C88" s="12">
        <v>372500</v>
      </c>
      <c r="D88" s="12">
        <v>177500</v>
      </c>
      <c r="E88" s="12">
        <v>155000</v>
      </c>
      <c r="F88" s="12">
        <v>59648</v>
      </c>
      <c r="G88" s="10">
        <f>IF(E88=0,0,(F88/E88)*100)</f>
        <v>38.482580645161292</v>
      </c>
    </row>
    <row r="89" spans="1:7" x14ac:dyDescent="0.2">
      <c r="A89" s="7" t="s">
        <v>15</v>
      </c>
      <c r="B89" s="8" t="s">
        <v>16</v>
      </c>
      <c r="C89" s="12">
        <v>1686000</v>
      </c>
      <c r="D89" s="12">
        <v>1681000</v>
      </c>
      <c r="E89" s="12">
        <v>1439000</v>
      </c>
      <c r="F89" s="12">
        <v>962308.74</v>
      </c>
      <c r="G89" s="10">
        <f>IF(E89=0,0,(F89/E89)*100)</f>
        <v>66.873435719249471</v>
      </c>
    </row>
    <row r="90" spans="1:7" x14ac:dyDescent="0.2">
      <c r="A90" s="7" t="s">
        <v>21</v>
      </c>
      <c r="B90" s="8" t="s">
        <v>22</v>
      </c>
      <c r="C90" s="12">
        <v>200000</v>
      </c>
      <c r="D90" s="12">
        <v>200000</v>
      </c>
      <c r="E90" s="12">
        <v>130000</v>
      </c>
      <c r="F90" s="12">
        <v>71450.14</v>
      </c>
      <c r="G90" s="10">
        <f>IF(E90=0,0,(F90/E90)*100)</f>
        <v>54.961646153846154</v>
      </c>
    </row>
    <row r="91" spans="1:7" ht="15" customHeight="1" x14ac:dyDescent="0.2">
      <c r="A91" s="7" t="s">
        <v>49</v>
      </c>
      <c r="B91" s="8" t="s">
        <v>50</v>
      </c>
      <c r="C91" s="12">
        <v>2000000</v>
      </c>
      <c r="D91" s="12">
        <v>2047000</v>
      </c>
      <c r="E91" s="12">
        <v>1377000</v>
      </c>
      <c r="F91" s="12">
        <v>1189674.18</v>
      </c>
      <c r="G91" s="10">
        <f>IF(E91=0,0,(F91/E91)*100)</f>
        <v>86.396091503267968</v>
      </c>
    </row>
    <row r="92" spans="1:7" x14ac:dyDescent="0.2">
      <c r="A92" s="5" t="s">
        <v>73</v>
      </c>
      <c r="B92" s="6" t="s">
        <v>74</v>
      </c>
      <c r="C92" s="11">
        <v>0</v>
      </c>
      <c r="D92" s="11">
        <v>190000</v>
      </c>
      <c r="E92" s="11">
        <v>190000</v>
      </c>
      <c r="F92" s="11">
        <v>0</v>
      </c>
      <c r="G92" s="9">
        <f>IF(E92=0,0,(F92/E92)*100)</f>
        <v>0</v>
      </c>
    </row>
    <row r="93" spans="1:7" x14ac:dyDescent="0.2">
      <c r="A93" s="7" t="s">
        <v>15</v>
      </c>
      <c r="B93" s="8" t="s">
        <v>16</v>
      </c>
      <c r="C93" s="12">
        <v>0</v>
      </c>
      <c r="D93" s="12">
        <v>190000</v>
      </c>
      <c r="E93" s="12">
        <v>190000</v>
      </c>
      <c r="F93" s="12">
        <v>0</v>
      </c>
      <c r="G93" s="10">
        <f>IF(E93=0,0,(F93/E93)*100)</f>
        <v>0</v>
      </c>
    </row>
    <row r="94" spans="1:7" ht="25.5" x14ac:dyDescent="0.2">
      <c r="A94" s="5" t="s">
        <v>75</v>
      </c>
      <c r="B94" s="6" t="s">
        <v>76</v>
      </c>
      <c r="C94" s="11">
        <v>0</v>
      </c>
      <c r="D94" s="11">
        <v>200000</v>
      </c>
      <c r="E94" s="11">
        <v>200000</v>
      </c>
      <c r="F94" s="11">
        <v>189687.6</v>
      </c>
      <c r="G94" s="9">
        <f>IF(E94=0,0,(F94/E94)*100)</f>
        <v>94.843800000000002</v>
      </c>
    </row>
    <row r="95" spans="1:7" x14ac:dyDescent="0.2">
      <c r="A95" s="7" t="s">
        <v>15</v>
      </c>
      <c r="B95" s="8" t="s">
        <v>16</v>
      </c>
      <c r="C95" s="12">
        <v>0</v>
      </c>
      <c r="D95" s="12">
        <v>200000</v>
      </c>
      <c r="E95" s="12">
        <v>200000</v>
      </c>
      <c r="F95" s="12">
        <v>189687.6</v>
      </c>
      <c r="G95" s="10">
        <f>IF(E95=0,0,(F95/E95)*100)</f>
        <v>94.843800000000002</v>
      </c>
    </row>
    <row r="96" spans="1:7" ht="15.75" customHeight="1" x14ac:dyDescent="0.2">
      <c r="A96" s="5" t="s">
        <v>77</v>
      </c>
      <c r="B96" s="6" t="s">
        <v>78</v>
      </c>
      <c r="C96" s="11">
        <v>6000</v>
      </c>
      <c r="D96" s="11">
        <v>10000</v>
      </c>
      <c r="E96" s="11">
        <v>10000</v>
      </c>
      <c r="F96" s="11">
        <v>9790.7000000000007</v>
      </c>
      <c r="G96" s="9">
        <f>IF(E96=0,0,(F96/E96)*100)</f>
        <v>97.907000000000011</v>
      </c>
    </row>
    <row r="97" spans="1:7" x14ac:dyDescent="0.2">
      <c r="A97" s="7" t="s">
        <v>29</v>
      </c>
      <c r="B97" s="8" t="s">
        <v>30</v>
      </c>
      <c r="C97" s="12">
        <v>6000</v>
      </c>
      <c r="D97" s="12">
        <v>10000</v>
      </c>
      <c r="E97" s="12">
        <v>10000</v>
      </c>
      <c r="F97" s="12">
        <v>9790.7000000000007</v>
      </c>
      <c r="G97" s="10">
        <f>IF(E97=0,0,(F97/E97)*100)</f>
        <v>97.907000000000011</v>
      </c>
    </row>
    <row r="98" spans="1:7" x14ac:dyDescent="0.2">
      <c r="A98" s="5" t="s">
        <v>79</v>
      </c>
      <c r="B98" s="6" t="s">
        <v>80</v>
      </c>
      <c r="C98" s="11">
        <v>1077900</v>
      </c>
      <c r="D98" s="11">
        <v>1119300</v>
      </c>
      <c r="E98" s="11">
        <v>685700</v>
      </c>
      <c r="F98" s="11">
        <v>507008.7</v>
      </c>
      <c r="G98" s="9">
        <f>IF(E98=0,0,(F98/E98)*100)</f>
        <v>73.940309173107778</v>
      </c>
    </row>
    <row r="99" spans="1:7" x14ac:dyDescent="0.2">
      <c r="A99" s="7" t="s">
        <v>9</v>
      </c>
      <c r="B99" s="8" t="s">
        <v>10</v>
      </c>
      <c r="C99" s="12">
        <v>620000</v>
      </c>
      <c r="D99" s="12">
        <v>620000</v>
      </c>
      <c r="E99" s="12">
        <v>330000</v>
      </c>
      <c r="F99" s="12">
        <v>271701.24</v>
      </c>
      <c r="G99" s="10">
        <f>IF(E99=0,0,(F99/E99)*100)</f>
        <v>82.333709090909096</v>
      </c>
    </row>
    <row r="100" spans="1:7" x14ac:dyDescent="0.2">
      <c r="A100" s="7" t="s">
        <v>11</v>
      </c>
      <c r="B100" s="8" t="s">
        <v>12</v>
      </c>
      <c r="C100" s="12">
        <v>145000</v>
      </c>
      <c r="D100" s="12">
        <v>145000</v>
      </c>
      <c r="E100" s="12">
        <v>79300</v>
      </c>
      <c r="F100" s="12">
        <v>59774.26</v>
      </c>
      <c r="G100" s="10">
        <f>IF(E100=0,0,(F100/E100)*100)</f>
        <v>75.377377049180325</v>
      </c>
    </row>
    <row r="101" spans="1:7" x14ac:dyDescent="0.2">
      <c r="A101" s="7" t="s">
        <v>13</v>
      </c>
      <c r="B101" s="8" t="s">
        <v>14</v>
      </c>
      <c r="C101" s="12">
        <v>123700</v>
      </c>
      <c r="D101" s="12">
        <v>185000</v>
      </c>
      <c r="E101" s="12">
        <v>171300</v>
      </c>
      <c r="F101" s="12">
        <v>132159.95000000001</v>
      </c>
      <c r="G101" s="10">
        <f>IF(E101=0,0,(F101/E101)*100)</f>
        <v>77.151167542323421</v>
      </c>
    </row>
    <row r="102" spans="1:7" x14ac:dyDescent="0.2">
      <c r="A102" s="7" t="s">
        <v>15</v>
      </c>
      <c r="B102" s="8" t="s">
        <v>16</v>
      </c>
      <c r="C102" s="12">
        <v>106200</v>
      </c>
      <c r="D102" s="12">
        <v>86300</v>
      </c>
      <c r="E102" s="12">
        <v>75100</v>
      </c>
      <c r="F102" s="12">
        <v>31045.69</v>
      </c>
      <c r="G102" s="10">
        <f>IF(E102=0,0,(F102/E102)*100)</f>
        <v>41.339134487350201</v>
      </c>
    </row>
    <row r="103" spans="1:7" x14ac:dyDescent="0.2">
      <c r="A103" s="7" t="s">
        <v>21</v>
      </c>
      <c r="B103" s="8" t="s">
        <v>22</v>
      </c>
      <c r="C103" s="12">
        <v>35000</v>
      </c>
      <c r="D103" s="12">
        <v>35000</v>
      </c>
      <c r="E103" s="12">
        <v>22000</v>
      </c>
      <c r="F103" s="12">
        <v>12327.56</v>
      </c>
      <c r="G103" s="10">
        <f>IF(E103=0,0,(F103/E103)*100)</f>
        <v>56.034363636363636</v>
      </c>
    </row>
    <row r="104" spans="1:7" x14ac:dyDescent="0.2">
      <c r="A104" s="7" t="s">
        <v>25</v>
      </c>
      <c r="B104" s="8" t="s">
        <v>26</v>
      </c>
      <c r="C104" s="12">
        <v>40000</v>
      </c>
      <c r="D104" s="12">
        <v>40000</v>
      </c>
      <c r="E104" s="12">
        <v>0</v>
      </c>
      <c r="F104" s="12">
        <v>0</v>
      </c>
      <c r="G104" s="10">
        <f>IF(E104=0,0,(F104/E104)*100)</f>
        <v>0</v>
      </c>
    </row>
    <row r="105" spans="1:7" ht="25.5" x14ac:dyDescent="0.2">
      <c r="A105" s="7" t="s">
        <v>27</v>
      </c>
      <c r="B105" s="8" t="s">
        <v>28</v>
      </c>
      <c r="C105" s="12">
        <v>8000</v>
      </c>
      <c r="D105" s="12">
        <v>8000</v>
      </c>
      <c r="E105" s="12">
        <v>8000</v>
      </c>
      <c r="F105" s="12">
        <v>0</v>
      </c>
      <c r="G105" s="10">
        <f>IF(E105=0,0,(F105/E105)*100)</f>
        <v>0</v>
      </c>
    </row>
    <row r="106" spans="1:7" ht="16.5" customHeight="1" x14ac:dyDescent="0.2">
      <c r="A106" s="5" t="s">
        <v>81</v>
      </c>
      <c r="B106" s="6" t="s">
        <v>82</v>
      </c>
      <c r="C106" s="11">
        <v>20000</v>
      </c>
      <c r="D106" s="11">
        <v>20000</v>
      </c>
      <c r="E106" s="11">
        <v>15000</v>
      </c>
      <c r="F106" s="11">
        <v>7678.57</v>
      </c>
      <c r="G106" s="9">
        <f>IF(E106=0,0,(F106/E106)*100)</f>
        <v>51.190466666666666</v>
      </c>
    </row>
    <row r="107" spans="1:7" x14ac:dyDescent="0.2">
      <c r="A107" s="7" t="s">
        <v>13</v>
      </c>
      <c r="B107" s="8" t="s">
        <v>14</v>
      </c>
      <c r="C107" s="12">
        <v>10000</v>
      </c>
      <c r="D107" s="12">
        <v>10000</v>
      </c>
      <c r="E107" s="12">
        <v>10000</v>
      </c>
      <c r="F107" s="12">
        <v>7678.57</v>
      </c>
      <c r="G107" s="10">
        <f>IF(E107=0,0,(F107/E107)*100)</f>
        <v>76.785700000000006</v>
      </c>
    </row>
    <row r="108" spans="1:7" x14ac:dyDescent="0.2">
      <c r="A108" s="7" t="s">
        <v>15</v>
      </c>
      <c r="B108" s="8" t="s">
        <v>16</v>
      </c>
      <c r="C108" s="12">
        <v>10000</v>
      </c>
      <c r="D108" s="12">
        <v>10000</v>
      </c>
      <c r="E108" s="12">
        <v>5000</v>
      </c>
      <c r="F108" s="12">
        <v>0</v>
      </c>
      <c r="G108" s="10">
        <f>IF(E108=0,0,(F108/E108)*100)</f>
        <v>0</v>
      </c>
    </row>
    <row r="109" spans="1:7" x14ac:dyDescent="0.2">
      <c r="A109" s="5" t="s">
        <v>83</v>
      </c>
      <c r="B109" s="6" t="s">
        <v>84</v>
      </c>
      <c r="C109" s="11">
        <v>960000</v>
      </c>
      <c r="D109" s="11">
        <v>960000</v>
      </c>
      <c r="E109" s="11">
        <v>480000</v>
      </c>
      <c r="F109" s="11">
        <v>238093.31</v>
      </c>
      <c r="G109" s="9">
        <f>IF(E109=0,0,(F109/E109)*100)</f>
        <v>49.602772916666666</v>
      </c>
    </row>
    <row r="110" spans="1:7" x14ac:dyDescent="0.2">
      <c r="A110" s="7" t="s">
        <v>15</v>
      </c>
      <c r="B110" s="8" t="s">
        <v>16</v>
      </c>
      <c r="C110" s="12">
        <v>960000</v>
      </c>
      <c r="D110" s="12">
        <v>960000</v>
      </c>
      <c r="E110" s="12">
        <v>480000</v>
      </c>
      <c r="F110" s="12">
        <v>238093.31</v>
      </c>
      <c r="G110" s="10">
        <f>IF(E110=0,0,(F110/E110)*100)</f>
        <v>49.602772916666666</v>
      </c>
    </row>
    <row r="111" spans="1:7" x14ac:dyDescent="0.2">
      <c r="A111" s="5" t="s">
        <v>85</v>
      </c>
      <c r="B111" s="6" t="s">
        <v>86</v>
      </c>
      <c r="C111" s="11">
        <v>5000</v>
      </c>
      <c r="D111" s="11">
        <v>5000</v>
      </c>
      <c r="E111" s="11">
        <v>5000</v>
      </c>
      <c r="F111" s="11">
        <v>0</v>
      </c>
      <c r="G111" s="9">
        <f>IF(E111=0,0,(F111/E111)*100)</f>
        <v>0</v>
      </c>
    </row>
    <row r="112" spans="1:7" x14ac:dyDescent="0.2">
      <c r="A112" s="7" t="s">
        <v>87</v>
      </c>
      <c r="B112" s="8" t="s">
        <v>88</v>
      </c>
      <c r="C112" s="12">
        <v>5000</v>
      </c>
      <c r="D112" s="12">
        <v>5000</v>
      </c>
      <c r="E112" s="12">
        <v>5000</v>
      </c>
      <c r="F112" s="12">
        <v>0</v>
      </c>
      <c r="G112" s="10">
        <f>IF(E112=0,0,(F112/E112)*100)</f>
        <v>0</v>
      </c>
    </row>
    <row r="113" spans="1:7" x14ac:dyDescent="0.2">
      <c r="A113" s="5" t="s">
        <v>89</v>
      </c>
      <c r="B113" s="6" t="s">
        <v>90</v>
      </c>
      <c r="C113" s="11">
        <v>7251100</v>
      </c>
      <c r="D113" s="11">
        <v>7251100</v>
      </c>
      <c r="E113" s="11">
        <v>3625800</v>
      </c>
      <c r="F113" s="11">
        <v>3625800</v>
      </c>
      <c r="G113" s="9">
        <f>IF(E113=0,0,(F113/E113)*100)</f>
        <v>100</v>
      </c>
    </row>
    <row r="114" spans="1:7" ht="15" customHeight="1" x14ac:dyDescent="0.2">
      <c r="A114" s="7" t="s">
        <v>91</v>
      </c>
      <c r="B114" s="8" t="s">
        <v>92</v>
      </c>
      <c r="C114" s="12">
        <v>7251100</v>
      </c>
      <c r="D114" s="12">
        <v>7251100</v>
      </c>
      <c r="E114" s="12">
        <v>3625800</v>
      </c>
      <c r="F114" s="12">
        <v>3625800</v>
      </c>
      <c r="G114" s="10">
        <f>IF(E114=0,0,(F114/E114)*100)</f>
        <v>100</v>
      </c>
    </row>
    <row r="115" spans="1:7" ht="29.25" customHeight="1" x14ac:dyDescent="0.2">
      <c r="A115" s="5" t="s">
        <v>93</v>
      </c>
      <c r="B115" s="6" t="s">
        <v>94</v>
      </c>
      <c r="C115" s="11">
        <v>722500</v>
      </c>
      <c r="D115" s="11">
        <v>722500</v>
      </c>
      <c r="E115" s="11">
        <v>722500</v>
      </c>
      <c r="F115" s="11">
        <v>722500</v>
      </c>
      <c r="G115" s="9">
        <f>IF(E115=0,0,(F115/E115)*100)</f>
        <v>100</v>
      </c>
    </row>
    <row r="116" spans="1:7" ht="14.25" customHeight="1" x14ac:dyDescent="0.2">
      <c r="A116" s="7" t="s">
        <v>91</v>
      </c>
      <c r="B116" s="8" t="s">
        <v>92</v>
      </c>
      <c r="C116" s="12">
        <v>722500</v>
      </c>
      <c r="D116" s="12">
        <v>722500</v>
      </c>
      <c r="E116" s="12">
        <v>722500</v>
      </c>
      <c r="F116" s="12">
        <v>722500</v>
      </c>
      <c r="G116" s="10">
        <f>IF(E116=0,0,(F116/E116)*100)</f>
        <v>100</v>
      </c>
    </row>
    <row r="117" spans="1:7" ht="27.75" customHeight="1" x14ac:dyDescent="0.2">
      <c r="A117" s="5" t="s">
        <v>95</v>
      </c>
      <c r="B117" s="6" t="s">
        <v>96</v>
      </c>
      <c r="C117" s="11">
        <v>900000</v>
      </c>
      <c r="D117" s="11">
        <v>1005000</v>
      </c>
      <c r="E117" s="11">
        <v>592040</v>
      </c>
      <c r="F117" s="11">
        <v>592040</v>
      </c>
      <c r="G117" s="9">
        <f>IF(E117=0,0,(F117/E117)*100)</f>
        <v>100</v>
      </c>
    </row>
    <row r="118" spans="1:7" ht="17.25" customHeight="1" x14ac:dyDescent="0.2">
      <c r="A118" s="7" t="s">
        <v>91</v>
      </c>
      <c r="B118" s="8" t="s">
        <v>92</v>
      </c>
      <c r="C118" s="12">
        <v>900000</v>
      </c>
      <c r="D118" s="12">
        <v>1005000</v>
      </c>
      <c r="E118" s="12">
        <v>592040</v>
      </c>
      <c r="F118" s="12">
        <v>592040</v>
      </c>
      <c r="G118" s="10">
        <f>IF(E118=0,0,(F118/E118)*100)</f>
        <v>100</v>
      </c>
    </row>
    <row r="119" spans="1:7" x14ac:dyDescent="0.2">
      <c r="A119" s="5" t="s">
        <v>97</v>
      </c>
      <c r="B119" s="6" t="s">
        <v>98</v>
      </c>
      <c r="C119" s="11">
        <v>560500</v>
      </c>
      <c r="D119" s="11">
        <v>578340.74</v>
      </c>
      <c r="E119" s="11">
        <v>300560.74</v>
      </c>
      <c r="F119" s="11">
        <v>300560.74</v>
      </c>
      <c r="G119" s="9">
        <f>IF(E119=0,0,(F119/E119)*100)</f>
        <v>100</v>
      </c>
    </row>
    <row r="120" spans="1:7" ht="17.25" customHeight="1" x14ac:dyDescent="0.2">
      <c r="A120" s="7" t="s">
        <v>91</v>
      </c>
      <c r="B120" s="8" t="s">
        <v>92</v>
      </c>
      <c r="C120" s="12">
        <v>560500</v>
      </c>
      <c r="D120" s="12">
        <v>578340.74</v>
      </c>
      <c r="E120" s="12">
        <v>300560.74</v>
      </c>
      <c r="F120" s="12">
        <v>300560.74</v>
      </c>
      <c r="G120" s="10">
        <f>IF(E120=0,0,(F120/E120)*100)</f>
        <v>100</v>
      </c>
    </row>
    <row r="121" spans="1:7" x14ac:dyDescent="0.2">
      <c r="A121" s="5" t="s">
        <v>99</v>
      </c>
      <c r="B121" s="6" t="s">
        <v>100</v>
      </c>
      <c r="C121" s="11">
        <v>56960270</v>
      </c>
      <c r="D121" s="11">
        <v>57551295</v>
      </c>
      <c r="E121" s="11">
        <v>34702039.000000007</v>
      </c>
      <c r="F121" s="11">
        <v>25915242.419999994</v>
      </c>
      <c r="G121" s="9">
        <f>IF(E121=0,0,(F121/E121)*100)</f>
        <v>74.679307518500536</v>
      </c>
    </row>
    <row r="122" spans="1:7" x14ac:dyDescent="0.2">
      <c r="A122" s="3"/>
      <c r="B122" s="3"/>
      <c r="C122" s="3"/>
      <c r="D122" s="3"/>
      <c r="E122" s="3"/>
      <c r="F122" s="3"/>
      <c r="G122" s="3"/>
    </row>
    <row r="124" spans="1:7" s="13" customFormat="1" ht="15.75" x14ac:dyDescent="0.25">
      <c r="B124" s="13" t="s">
        <v>103</v>
      </c>
      <c r="C124" s="13" t="s">
        <v>104</v>
      </c>
    </row>
  </sheetData>
  <mergeCells count="1">
    <mergeCell ref="A1:G1"/>
  </mergeCells>
  <pageMargins left="0.31496062992125984" right="0.31496062992125984" top="0.39370078740157483" bottom="0.39370078740157483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2020-08-14T07:54:52Z</cp:lastPrinted>
  <dcterms:created xsi:type="dcterms:W3CDTF">2020-08-14T07:39:27Z</dcterms:created>
  <dcterms:modified xsi:type="dcterms:W3CDTF">2020-08-14T07:55:05Z</dcterms:modified>
</cp:coreProperties>
</file>