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Лист1!$3:$3</definedName>
  </definedNames>
  <calcPr calcId="144525"/>
</workbook>
</file>

<file path=xl/calcChain.xml><?xml version="1.0" encoding="utf-8"?>
<calcChain xmlns="http://schemas.openxmlformats.org/spreadsheetml/2006/main">
  <c r="G50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<sst xmlns="http://schemas.openxmlformats.org/spreadsheetml/2006/main" count="105" uniqueCount="65">
  <si>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</si>
  <si>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</si>
  <si>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</si>
  <si>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</si>
  <si>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</si>
  <si>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</si>
  <si>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</si>
  <si>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</si>
  <si>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</si>
  <si>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</si>
  <si>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</si>
  <si>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</si>
  <si>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</si>
  <si>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3110</t>
  </si>
  <si>
    <t>Придбання обладнання і предметів довгострокового користування</t>
  </si>
  <si>
    <t>3122</t>
  </si>
  <si>
    <t>Капітальне будівництво (придбання) інших об`єктів</t>
  </si>
  <si>
    <t>3132</t>
  </si>
  <si>
    <t>Капітальний ремонт інших об`єктів</t>
  </si>
  <si>
    <t>0111010</t>
  </si>
  <si>
    <t>Надання дошкільної освіти</t>
  </si>
  <si>
    <t>2230</t>
  </si>
  <si>
    <t>Продукти харчування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</si>
  <si>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</si>
  <si>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</si>
  <si>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</si>
  <si>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Забезпечення діяльності інклюзивно-ресурсних центрів</t>
  </si>
  <si>
    <t>0112152</t>
  </si>
  <si>
    <t>Інші програми та заходи у сфері охорони здоров`я</t>
  </si>
  <si>
    <t>3210</t>
  </si>
  <si>
    <t>Капітальні трансферти підприємствам (установам, організаціям)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</si>
  <si>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</si>
  <si>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</si>
  <si>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</si>
  <si>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</si>
  <si>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3142</t>
  </si>
  <si>
    <t>Реконструкція та реставрація інших об`єктів</t>
  </si>
  <si>
    <t>0115045</t>
  </si>
  <si>
    <t>Будівництво мультифункціональних майданчиків для занять ігровими видами спорту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</si>
  <si>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</si>
  <si>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</si>
  <si>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</si>
  <si>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</si>
  <si>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</si>
  <si>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</si>
  <si>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</si>
  <si>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</si>
  <si>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</si>
  <si>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Забезпечення діяльності місцевої пожежної охорони</t>
  </si>
  <si>
    <t>0118340</t>
  </si>
  <si>
    <t>Природоохоронні заходи за рахунок цільових фондів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</si>
  <si>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</si>
  <si>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</si>
  <si>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3220</t>
  </si>
  <si>
    <t>Капітальні трансферти органам державного управління інших рівнів</t>
  </si>
  <si>
    <t>0119750</t>
  </si>
  <si>
    <t>Субвенція з місцевого бюджету на співфінансування інвестиційних проектів</t>
  </si>
  <si>
    <t>0119770</t>
  </si>
  <si>
    <t>Інші субвенції з місцевого бюджету</t>
  </si>
  <si>
    <t xml:space="preserve"> </t>
  </si>
  <si>
    <t xml:space="preserve">Усього </t>
  </si>
  <si>
    <t xml:space="preserve">% виконання </t>
  </si>
  <si>
    <t>Виконання сільського бюджету Студениківської сільської ради по спеціальному фонду за 6 місяців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</si>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</sst>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0.0"/>
    <numFmt numFmtId="166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166" fontId="1" fillId="2" borderId="1" xfId="0" applyNumberFormat="1" applyFont="1" applyFill="1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topLeftCell="A34" workbookViewId="0">
      <selection activeCell="B46" sqref="B46"/>
    </sheetView>
  </sheetViews>
  <sheetFormatPr defaultRowHeight="12.75" x14ac:dyDescent="0.2"/>
  <cols>
    <col min="1" max="1" width="10.7109375" customWidth="1"/>
    <col min="2" max="2" width="62.28515625" customWidth="1"/>
    <col min="3" max="7" width="15.7109375" customWidth="1"/>
  </cols>
  <sheetData>
    <row r="1" spans="1:7" x14ac:dyDescent="0.2">
      <c r="A1" s="1" t="s">
        <v>62</v>
      </c>
      <c r="B1" s="1"/>
      <c r="C1" s="1"/>
      <c r="D1" s="1"/>
      <c r="E1" s="1"/>
      <c r="F1" s="1"/>
      <c r="G1" s="1"/>
    </row>
    <row r="2" spans="1:7" x14ac:dyDescent="0.2">
      <c r="G2" s="2" t="s">
        <v>0</v>
      </c>
    </row>
    <row r="3" spans="1:7" s="3" customFormat="1" ht="38.25" x14ac:dyDescent="0.2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61</v>
      </c>
    </row>
    <row r="4" spans="1:7" ht="38.25" x14ac:dyDescent="0.2">
      <c r="A4" s="6" t="s">
        <v>7</v>
      </c>
      <c r="B4" s="7" t="s">
        <v>8</v>
      </c>
      <c r="C4" s="12">
        <v>304000</v>
      </c>
      <c r="D4" s="12">
        <v>736050</v>
      </c>
      <c r="E4" s="12">
        <v>703550</v>
      </c>
      <c r="F4" s="12">
        <v>613453.51</v>
      </c>
      <c r="G4" s="10">
        <f>IF(E4=0,0,(F4/E4)*100)</f>
        <v>87.194017482765972</v>
      </c>
    </row>
    <row r="5" spans="1:7" x14ac:dyDescent="0.2">
      <c r="A5" s="8" t="s">
        <v>9</v>
      </c>
      <c r="B5" s="9" t="s">
        <v>10</v>
      </c>
      <c r="C5" s="13">
        <v>65000</v>
      </c>
      <c r="D5" s="13">
        <v>65000</v>
      </c>
      <c r="E5" s="13">
        <v>32500.000000000004</v>
      </c>
      <c r="F5" s="13">
        <v>86348.1</v>
      </c>
      <c r="G5" s="11">
        <f>IF(E5=0,0,(F5/E5)*100)</f>
        <v>265.68646153846151</v>
      </c>
    </row>
    <row r="6" spans="1:7" x14ac:dyDescent="0.2">
      <c r="A6" s="8" t="s">
        <v>11</v>
      </c>
      <c r="B6" s="9" t="s">
        <v>12</v>
      </c>
      <c r="C6" s="13">
        <v>0</v>
      </c>
      <c r="D6" s="13">
        <v>0</v>
      </c>
      <c r="E6" s="13">
        <v>0</v>
      </c>
      <c r="F6" s="13">
        <v>15004</v>
      </c>
      <c r="G6" s="11">
        <f>IF(E6=0,0,(F6/E6)*100)</f>
        <v>0</v>
      </c>
    </row>
    <row r="7" spans="1:7" ht="16.5" customHeight="1" x14ac:dyDescent="0.2">
      <c r="A7" s="8" t="s">
        <v>13</v>
      </c>
      <c r="B7" s="9" t="s">
        <v>14</v>
      </c>
      <c r="C7" s="13">
        <v>11000</v>
      </c>
      <c r="D7" s="13">
        <v>43450</v>
      </c>
      <c r="E7" s="13">
        <v>43450</v>
      </c>
      <c r="F7" s="13">
        <v>32450</v>
      </c>
      <c r="G7" s="11">
        <f>IF(E7=0,0,(F7/E7)*100)</f>
        <v>74.683544303797461</v>
      </c>
    </row>
    <row r="8" spans="1:7" x14ac:dyDescent="0.2">
      <c r="A8" s="8" t="s">
        <v>15</v>
      </c>
      <c r="B8" s="9" t="s">
        <v>16</v>
      </c>
      <c r="C8" s="13">
        <v>0</v>
      </c>
      <c r="D8" s="13">
        <v>70000</v>
      </c>
      <c r="E8" s="13">
        <v>70000</v>
      </c>
      <c r="F8" s="13">
        <v>0</v>
      </c>
      <c r="G8" s="11">
        <f>IF(E8=0,0,(F8/E8)*100)</f>
        <v>0</v>
      </c>
    </row>
    <row r="9" spans="1:7" x14ac:dyDescent="0.2">
      <c r="A9" s="8" t="s">
        <v>17</v>
      </c>
      <c r="B9" s="9" t="s">
        <v>18</v>
      </c>
      <c r="C9" s="13">
        <v>228000</v>
      </c>
      <c r="D9" s="13">
        <v>557600</v>
      </c>
      <c r="E9" s="13">
        <v>557600</v>
      </c>
      <c r="F9" s="13">
        <v>479651.41</v>
      </c>
      <c r="G9" s="11">
        <f>IF(E9=0,0,(F9/E9)*100)</f>
        <v>86.020697632711617</v>
      </c>
    </row>
    <row r="10" spans="1:7" x14ac:dyDescent="0.2">
      <c r="A10" s="6" t="s">
        <v>19</v>
      </c>
      <c r="B10" s="7" t="s">
        <v>20</v>
      </c>
      <c r="C10" s="12">
        <v>525000</v>
      </c>
      <c r="D10" s="12">
        <v>605000</v>
      </c>
      <c r="E10" s="12">
        <v>575000</v>
      </c>
      <c r="F10" s="12">
        <v>320536.7</v>
      </c>
      <c r="G10" s="10">
        <f>IF(E10=0,0,(F10/E10)*100)</f>
        <v>55.745513043478269</v>
      </c>
    </row>
    <row r="11" spans="1:7" x14ac:dyDescent="0.2">
      <c r="A11" s="8" t="s">
        <v>21</v>
      </c>
      <c r="B11" s="9" t="s">
        <v>22</v>
      </c>
      <c r="C11" s="13">
        <v>60000</v>
      </c>
      <c r="D11" s="13">
        <v>60000</v>
      </c>
      <c r="E11" s="13">
        <v>30000</v>
      </c>
      <c r="F11" s="13">
        <v>9759.0499999999993</v>
      </c>
      <c r="G11" s="11">
        <f>IF(E11=0,0,(F11/E11)*100)</f>
        <v>32.530166666666666</v>
      </c>
    </row>
    <row r="12" spans="1:7" x14ac:dyDescent="0.2">
      <c r="A12" s="8" t="s">
        <v>15</v>
      </c>
      <c r="B12" s="9" t="s">
        <v>16</v>
      </c>
      <c r="C12" s="13">
        <v>0</v>
      </c>
      <c r="D12" s="13">
        <v>80000</v>
      </c>
      <c r="E12" s="13">
        <v>80000</v>
      </c>
      <c r="F12" s="13">
        <v>0</v>
      </c>
      <c r="G12" s="11">
        <f>IF(E12=0,0,(F12/E12)*100)</f>
        <v>0</v>
      </c>
    </row>
    <row r="13" spans="1:7" x14ac:dyDescent="0.2">
      <c r="A13" s="8" t="s">
        <v>17</v>
      </c>
      <c r="B13" s="9" t="s">
        <v>18</v>
      </c>
      <c r="C13" s="13">
        <v>465000</v>
      </c>
      <c r="D13" s="13">
        <v>465000</v>
      </c>
      <c r="E13" s="13">
        <v>465000</v>
      </c>
      <c r="F13" s="13">
        <v>310777.65000000002</v>
      </c>
      <c r="G13" s="11">
        <f>IF(E13=0,0,(F13/E13)*100)</f>
        <v>66.833903225806452</v>
      </c>
    </row>
    <row r="14" spans="1:7" ht="30.75" customHeight="1" x14ac:dyDescent="0.2">
      <c r="A14" s="6" t="s">
        <v>23</v>
      </c>
      <c r="B14" s="7" t="s">
        <v>24</v>
      </c>
      <c r="C14" s="12">
        <v>1308915</v>
      </c>
      <c r="D14" s="12">
        <v>2164849</v>
      </c>
      <c r="E14" s="12">
        <v>1462206.82</v>
      </c>
      <c r="F14" s="12">
        <v>1406587.63</v>
      </c>
      <c r="G14" s="10">
        <f>IF(E14=0,0,(F14/E14)*100)</f>
        <v>96.196215936128638</v>
      </c>
    </row>
    <row r="15" spans="1:7" x14ac:dyDescent="0.2">
      <c r="A15" s="8" t="s">
        <v>21</v>
      </c>
      <c r="B15" s="9" t="s">
        <v>22</v>
      </c>
      <c r="C15" s="13">
        <v>230000</v>
      </c>
      <c r="D15" s="13">
        <v>230000</v>
      </c>
      <c r="E15" s="13">
        <v>115000.00000000001</v>
      </c>
      <c r="F15" s="13">
        <v>78431.260000000009</v>
      </c>
      <c r="G15" s="11">
        <f>IF(E15=0,0,(F15/E15)*100)</f>
        <v>68.201095652173919</v>
      </c>
    </row>
    <row r="16" spans="1:7" ht="15.75" customHeight="1" x14ac:dyDescent="0.2">
      <c r="A16" s="8" t="s">
        <v>13</v>
      </c>
      <c r="B16" s="9" t="s">
        <v>14</v>
      </c>
      <c r="C16" s="13">
        <v>78015</v>
      </c>
      <c r="D16" s="13">
        <v>992819</v>
      </c>
      <c r="E16" s="13">
        <v>872340</v>
      </c>
      <c r="F16" s="13">
        <v>1011953.5</v>
      </c>
      <c r="G16" s="11">
        <f>IF(E16=0,0,(F16/E16)*100)</f>
        <v>116.00448219730839</v>
      </c>
    </row>
    <row r="17" spans="1:7" x14ac:dyDescent="0.2">
      <c r="A17" s="8" t="s">
        <v>17</v>
      </c>
      <c r="B17" s="9" t="s">
        <v>18</v>
      </c>
      <c r="C17" s="13">
        <v>1000900.0000000001</v>
      </c>
      <c r="D17" s="13">
        <v>942030.00000000012</v>
      </c>
      <c r="E17" s="13">
        <v>474866.82000000007</v>
      </c>
      <c r="F17" s="13">
        <v>316202.87</v>
      </c>
      <c r="G17" s="11">
        <f>IF(E17=0,0,(F17/E17)*100)</f>
        <v>66.587695051003976</v>
      </c>
    </row>
    <row r="18" spans="1:7" x14ac:dyDescent="0.2">
      <c r="A18" s="6" t="s">
        <v>25</v>
      </c>
      <c r="B18" s="7" t="s">
        <v>26</v>
      </c>
      <c r="C18" s="12">
        <v>0</v>
      </c>
      <c r="D18" s="12">
        <v>0</v>
      </c>
      <c r="E18" s="12">
        <v>0</v>
      </c>
      <c r="F18" s="12">
        <v>140150</v>
      </c>
      <c r="G18" s="10">
        <f>IF(E18=0,0,(F18/E18)*100)</f>
        <v>0</v>
      </c>
    </row>
    <row r="19" spans="1:7" x14ac:dyDescent="0.2">
      <c r="A19" s="8" t="s">
        <v>9</v>
      </c>
      <c r="B19" s="9" t="s">
        <v>10</v>
      </c>
      <c r="C19" s="13">
        <v>0</v>
      </c>
      <c r="D19" s="13">
        <v>0</v>
      </c>
      <c r="E19" s="13">
        <v>0</v>
      </c>
      <c r="F19" s="13">
        <v>4200</v>
      </c>
      <c r="G19" s="11">
        <f>IF(E19=0,0,(F19/E19)*100)</f>
        <v>0</v>
      </c>
    </row>
    <row r="20" spans="1:7" ht="17.25" customHeight="1" x14ac:dyDescent="0.2">
      <c r="A20" s="8" t="s">
        <v>13</v>
      </c>
      <c r="B20" s="9" t="s">
        <v>14</v>
      </c>
      <c r="C20" s="13">
        <v>0</v>
      </c>
      <c r="D20" s="13">
        <v>0</v>
      </c>
      <c r="E20" s="13">
        <v>0</v>
      </c>
      <c r="F20" s="13">
        <v>135950</v>
      </c>
      <c r="G20" s="11">
        <f>IF(E20=0,0,(F20/E20)*100)</f>
        <v>0</v>
      </c>
    </row>
    <row r="21" spans="1:7" x14ac:dyDescent="0.2">
      <c r="A21" s="6" t="s">
        <v>27</v>
      </c>
      <c r="B21" s="7" t="s">
        <v>28</v>
      </c>
      <c r="C21" s="12">
        <v>0</v>
      </c>
      <c r="D21" s="12">
        <v>500000</v>
      </c>
      <c r="E21" s="12">
        <v>500000</v>
      </c>
      <c r="F21" s="12">
        <v>492000</v>
      </c>
      <c r="G21" s="10">
        <f>IF(E21=0,0,(F21/E21)*100)</f>
        <v>98.4</v>
      </c>
    </row>
    <row r="22" spans="1:7" ht="14.25" customHeight="1" x14ac:dyDescent="0.2">
      <c r="A22" s="8" t="s">
        <v>29</v>
      </c>
      <c r="B22" s="9" t="s">
        <v>30</v>
      </c>
      <c r="C22" s="13">
        <v>0</v>
      </c>
      <c r="D22" s="13">
        <v>500000</v>
      </c>
      <c r="E22" s="13">
        <v>500000</v>
      </c>
      <c r="F22" s="13">
        <v>492000</v>
      </c>
      <c r="G22" s="11">
        <f>IF(E22=0,0,(F22/E22)*100)</f>
        <v>98.4</v>
      </c>
    </row>
    <row r="23" spans="1:7" x14ac:dyDescent="0.2">
      <c r="A23" s="6" t="s">
        <v>31</v>
      </c>
      <c r="B23" s="7" t="s">
        <v>32</v>
      </c>
      <c r="C23" s="12">
        <v>65000</v>
      </c>
      <c r="D23" s="12">
        <v>65000</v>
      </c>
      <c r="E23" s="12">
        <v>65000</v>
      </c>
      <c r="F23" s="12">
        <v>0</v>
      </c>
      <c r="G23" s="10">
        <f>IF(E23=0,0,(F23/E23)*100)</f>
        <v>0</v>
      </c>
    </row>
    <row r="24" spans="1:7" ht="16.5" customHeight="1" x14ac:dyDescent="0.2">
      <c r="A24" s="8" t="s">
        <v>13</v>
      </c>
      <c r="B24" s="9" t="s">
        <v>14</v>
      </c>
      <c r="C24" s="13">
        <v>65000</v>
      </c>
      <c r="D24" s="13">
        <v>65000</v>
      </c>
      <c r="E24" s="13">
        <v>65000</v>
      </c>
      <c r="F24" s="13">
        <v>0</v>
      </c>
      <c r="G24" s="11">
        <f>IF(E24=0,0,(F24/E24)*100)</f>
        <v>0</v>
      </c>
    </row>
    <row r="25" spans="1:7" ht="25.5" x14ac:dyDescent="0.2">
      <c r="A25" s="6" t="s">
        <v>33</v>
      </c>
      <c r="B25" s="7" t="s">
        <v>34</v>
      </c>
      <c r="C25" s="12">
        <v>1087440</v>
      </c>
      <c r="D25" s="12">
        <v>2263740</v>
      </c>
      <c r="E25" s="12">
        <v>2263740</v>
      </c>
      <c r="F25" s="12">
        <v>828509.92999999993</v>
      </c>
      <c r="G25" s="10">
        <f>IF(E25=0,0,(F25/E25)*100)</f>
        <v>36.599164656718521</v>
      </c>
    </row>
    <row r="26" spans="1:7" ht="15.75" customHeight="1" x14ac:dyDescent="0.2">
      <c r="A26" s="8" t="s">
        <v>13</v>
      </c>
      <c r="B26" s="9" t="s">
        <v>14</v>
      </c>
      <c r="C26" s="13">
        <v>337440</v>
      </c>
      <c r="D26" s="13">
        <v>532840</v>
      </c>
      <c r="E26" s="13">
        <v>532840</v>
      </c>
      <c r="F26" s="13">
        <v>458150</v>
      </c>
      <c r="G26" s="11">
        <f>IF(E26=0,0,(F26/E26)*100)</f>
        <v>85.982658959537574</v>
      </c>
    </row>
    <row r="27" spans="1:7" x14ac:dyDescent="0.2">
      <c r="A27" s="8" t="s">
        <v>17</v>
      </c>
      <c r="B27" s="9" t="s">
        <v>18</v>
      </c>
      <c r="C27" s="13">
        <v>750000</v>
      </c>
      <c r="D27" s="13">
        <v>730900</v>
      </c>
      <c r="E27" s="13">
        <v>730900</v>
      </c>
      <c r="F27" s="13">
        <v>370359.93</v>
      </c>
      <c r="G27" s="11">
        <f>IF(E27=0,0,(F27/E27)*100)</f>
        <v>50.671764947325215</v>
      </c>
    </row>
    <row r="28" spans="1:7" x14ac:dyDescent="0.2">
      <c r="A28" s="8" t="s">
        <v>35</v>
      </c>
      <c r="B28" s="9" t="s">
        <v>36</v>
      </c>
      <c r="C28" s="13">
        <v>0</v>
      </c>
      <c r="D28" s="13">
        <v>1000000</v>
      </c>
      <c r="E28" s="13">
        <v>1000000</v>
      </c>
      <c r="F28" s="13">
        <v>0</v>
      </c>
      <c r="G28" s="11">
        <f>IF(E28=0,0,(F28/E28)*100)</f>
        <v>0</v>
      </c>
    </row>
    <row r="29" spans="1:7" ht="25.5" x14ac:dyDescent="0.2">
      <c r="A29" s="6" t="s">
        <v>37</v>
      </c>
      <c r="B29" s="7" t="s">
        <v>38</v>
      </c>
      <c r="C29" s="12">
        <v>0</v>
      </c>
      <c r="D29" s="12">
        <v>950000</v>
      </c>
      <c r="E29" s="12">
        <v>950000</v>
      </c>
      <c r="F29" s="12">
        <v>247842.97</v>
      </c>
      <c r="G29" s="10">
        <f>IF(E29=0,0,(F29/E29)*100)</f>
        <v>26.088733684210524</v>
      </c>
    </row>
    <row r="30" spans="1:7" x14ac:dyDescent="0.2">
      <c r="A30" s="8" t="s">
        <v>15</v>
      </c>
      <c r="B30" s="9" t="s">
        <v>16</v>
      </c>
      <c r="C30" s="13">
        <v>0</v>
      </c>
      <c r="D30" s="13">
        <v>950000</v>
      </c>
      <c r="E30" s="13">
        <v>950000</v>
      </c>
      <c r="F30" s="13">
        <v>247842.97</v>
      </c>
      <c r="G30" s="11">
        <f>IF(E30=0,0,(F30/E30)*100)</f>
        <v>26.088733684210524</v>
      </c>
    </row>
    <row r="31" spans="1:7" ht="15" customHeight="1" x14ac:dyDescent="0.2">
      <c r="A31" s="6" t="s">
        <v>39</v>
      </c>
      <c r="B31" s="7" t="s">
        <v>40</v>
      </c>
      <c r="C31" s="12">
        <v>2000000</v>
      </c>
      <c r="D31" s="12">
        <v>2590000</v>
      </c>
      <c r="E31" s="12">
        <v>2590000</v>
      </c>
      <c r="F31" s="12">
        <v>1046832.12</v>
      </c>
      <c r="G31" s="10">
        <f>IF(E31=0,0,(F31/E31)*100)</f>
        <v>40.418228571428571</v>
      </c>
    </row>
    <row r="32" spans="1:7" x14ac:dyDescent="0.2">
      <c r="A32" s="8" t="s">
        <v>15</v>
      </c>
      <c r="B32" s="9" t="s">
        <v>16</v>
      </c>
      <c r="C32" s="13">
        <v>2000000</v>
      </c>
      <c r="D32" s="13">
        <v>2590000</v>
      </c>
      <c r="E32" s="13">
        <v>2590000</v>
      </c>
      <c r="F32" s="13">
        <v>1046832.12</v>
      </c>
      <c r="G32" s="11">
        <f>IF(E32=0,0,(F32/E32)*100)</f>
        <v>40.418228571428571</v>
      </c>
    </row>
    <row r="33" spans="1:7" x14ac:dyDescent="0.2">
      <c r="A33" s="6" t="s">
        <v>41</v>
      </c>
      <c r="B33" s="7" t="s">
        <v>42</v>
      </c>
      <c r="C33" s="12">
        <v>1655226</v>
      </c>
      <c r="D33" s="12">
        <v>954226</v>
      </c>
      <c r="E33" s="12">
        <v>954226</v>
      </c>
      <c r="F33" s="12">
        <v>61770.3</v>
      </c>
      <c r="G33" s="10">
        <f>IF(E33=0,0,(F33/E33)*100)</f>
        <v>6.4733406970675711</v>
      </c>
    </row>
    <row r="34" spans="1:7" ht="13.5" customHeight="1" x14ac:dyDescent="0.2">
      <c r="A34" s="8" t="s">
        <v>13</v>
      </c>
      <c r="B34" s="9" t="s">
        <v>14</v>
      </c>
      <c r="C34" s="13">
        <v>1655226</v>
      </c>
      <c r="D34" s="13">
        <v>954226</v>
      </c>
      <c r="E34" s="13">
        <v>954226</v>
      </c>
      <c r="F34" s="13">
        <v>61770.3</v>
      </c>
      <c r="G34" s="11">
        <f>IF(E34=0,0,(F34/E34)*100)</f>
        <v>6.4733406970675711</v>
      </c>
    </row>
    <row r="35" spans="1:7" ht="29.25" customHeight="1" x14ac:dyDescent="0.2">
      <c r="A35" s="6" t="s">
        <v>43</v>
      </c>
      <c r="B35" s="7" t="s">
        <v>44</v>
      </c>
      <c r="C35" s="12">
        <v>0</v>
      </c>
      <c r="D35" s="12">
        <v>2500000</v>
      </c>
      <c r="E35" s="12">
        <v>2500000</v>
      </c>
      <c r="F35" s="12">
        <v>0</v>
      </c>
      <c r="G35" s="10">
        <f>IF(E35=0,0,(F35/E35)*100)</f>
        <v>0</v>
      </c>
    </row>
    <row r="36" spans="1:7" x14ac:dyDescent="0.2">
      <c r="A36" s="8" t="s">
        <v>15</v>
      </c>
      <c r="B36" s="9" t="s">
        <v>16</v>
      </c>
      <c r="C36" s="13">
        <v>0</v>
      </c>
      <c r="D36" s="13">
        <v>2500000</v>
      </c>
      <c r="E36" s="13">
        <v>2500000</v>
      </c>
      <c r="F36" s="13">
        <v>0</v>
      </c>
      <c r="G36" s="11">
        <f>IF(E36=0,0,(F36/E36)*100)</f>
        <v>0</v>
      </c>
    </row>
    <row r="37" spans="1:7" ht="25.5" x14ac:dyDescent="0.2">
      <c r="A37" s="6" t="s">
        <v>45</v>
      </c>
      <c r="B37" s="7" t="s">
        <v>46</v>
      </c>
      <c r="C37" s="12">
        <v>1560200</v>
      </c>
      <c r="D37" s="12">
        <v>3409249</v>
      </c>
      <c r="E37" s="12">
        <v>3409249</v>
      </c>
      <c r="F37" s="12">
        <v>3279218.36</v>
      </c>
      <c r="G37" s="10">
        <f>IF(E37=0,0,(F37/E37)*100)</f>
        <v>96.185944763788143</v>
      </c>
    </row>
    <row r="38" spans="1:7" x14ac:dyDescent="0.2">
      <c r="A38" s="8" t="s">
        <v>17</v>
      </c>
      <c r="B38" s="9" t="s">
        <v>18</v>
      </c>
      <c r="C38" s="13">
        <v>1560200</v>
      </c>
      <c r="D38" s="13">
        <v>3409249</v>
      </c>
      <c r="E38" s="13">
        <v>3409249</v>
      </c>
      <c r="F38" s="13">
        <v>3279218.36</v>
      </c>
      <c r="G38" s="11">
        <f>IF(E38=0,0,(F38/E38)*100)</f>
        <v>96.185944763788143</v>
      </c>
    </row>
    <row r="39" spans="1:7" x14ac:dyDescent="0.2">
      <c r="A39" s="6" t="s">
        <v>47</v>
      </c>
      <c r="B39" s="7" t="s">
        <v>48</v>
      </c>
      <c r="C39" s="12">
        <v>0</v>
      </c>
      <c r="D39" s="12">
        <v>688100</v>
      </c>
      <c r="E39" s="12">
        <v>688100</v>
      </c>
      <c r="F39" s="12">
        <v>126538.09</v>
      </c>
      <c r="G39" s="10">
        <f>IF(E39=0,0,(F39/E39)*100)</f>
        <v>18.389491353001016</v>
      </c>
    </row>
    <row r="40" spans="1:7" ht="17.25" customHeight="1" x14ac:dyDescent="0.2">
      <c r="A40" s="8" t="s">
        <v>13</v>
      </c>
      <c r="B40" s="9" t="s">
        <v>14</v>
      </c>
      <c r="C40" s="13">
        <v>0</v>
      </c>
      <c r="D40" s="13">
        <v>560000</v>
      </c>
      <c r="E40" s="13">
        <v>560000</v>
      </c>
      <c r="F40" s="13">
        <v>0</v>
      </c>
      <c r="G40" s="11">
        <f>IF(E40=0,0,(F40/E40)*100)</f>
        <v>0</v>
      </c>
    </row>
    <row r="41" spans="1:7" x14ac:dyDescent="0.2">
      <c r="A41" s="8" t="s">
        <v>17</v>
      </c>
      <c r="B41" s="9" t="s">
        <v>18</v>
      </c>
      <c r="C41" s="13">
        <v>0</v>
      </c>
      <c r="D41" s="13">
        <v>128100</v>
      </c>
      <c r="E41" s="13">
        <v>128100</v>
      </c>
      <c r="F41" s="13">
        <v>126538.09</v>
      </c>
      <c r="G41" s="11">
        <f>IF(E41=0,0,(F41/E41)*100)</f>
        <v>98.780710382513661</v>
      </c>
    </row>
    <row r="42" spans="1:7" x14ac:dyDescent="0.2">
      <c r="A42" s="6" t="s">
        <v>49</v>
      </c>
      <c r="B42" s="7" t="s">
        <v>50</v>
      </c>
      <c r="C42" s="12">
        <v>56000</v>
      </c>
      <c r="D42" s="12">
        <v>56000</v>
      </c>
      <c r="E42" s="12">
        <v>56000</v>
      </c>
      <c r="F42" s="12">
        <v>0</v>
      </c>
      <c r="G42" s="10">
        <f>IF(E42=0,0,(F42/E42)*100)</f>
        <v>0</v>
      </c>
    </row>
    <row r="43" spans="1:7" x14ac:dyDescent="0.2">
      <c r="A43" s="8" t="s">
        <v>11</v>
      </c>
      <c r="B43" s="9" t="s">
        <v>12</v>
      </c>
      <c r="C43" s="13">
        <v>56000</v>
      </c>
      <c r="D43" s="13">
        <v>56000</v>
      </c>
      <c r="E43" s="13">
        <v>56000</v>
      </c>
      <c r="F43" s="13">
        <v>0</v>
      </c>
      <c r="G43" s="11">
        <f>IF(E43=0,0,(F43/E43)*100)</f>
        <v>0</v>
      </c>
    </row>
    <row r="44" spans="1:7" ht="38.25" x14ac:dyDescent="0.2">
      <c r="A44" s="6" t="s">
        <v>51</v>
      </c>
      <c r="B44" s="7" t="s">
        <v>52</v>
      </c>
      <c r="C44" s="12">
        <v>150000</v>
      </c>
      <c r="D44" s="12">
        <v>150000</v>
      </c>
      <c r="E44" s="12">
        <v>150000</v>
      </c>
      <c r="F44" s="12">
        <v>146600</v>
      </c>
      <c r="G44" s="10">
        <f>IF(E44=0,0,(F44/E44)*100)</f>
        <v>97.733333333333334</v>
      </c>
    </row>
    <row r="45" spans="1:7" ht="17.25" customHeight="1" x14ac:dyDescent="0.2">
      <c r="A45" s="8" t="s">
        <v>53</v>
      </c>
      <c r="B45" s="9" t="s">
        <v>54</v>
      </c>
      <c r="C45" s="13">
        <v>150000</v>
      </c>
      <c r="D45" s="13">
        <v>150000</v>
      </c>
      <c r="E45" s="13">
        <v>150000</v>
      </c>
      <c r="F45" s="13">
        <v>146600</v>
      </c>
      <c r="G45" s="11">
        <f>IF(E45=0,0,(F45/E45)*100)</f>
        <v>97.733333333333334</v>
      </c>
    </row>
    <row r="46" spans="1:7" ht="17.25" customHeight="1" x14ac:dyDescent="0.2">
      <c r="A46" s="6" t="s">
        <v>55</v>
      </c>
      <c r="B46" s="7" t="s">
        <v>56</v>
      </c>
      <c r="C46" s="12">
        <v>0</v>
      </c>
      <c r="D46" s="12">
        <v>441028</v>
      </c>
      <c r="E46" s="12">
        <v>441028</v>
      </c>
      <c r="F46" s="12">
        <v>0</v>
      </c>
      <c r="G46" s="10">
        <f>IF(E46=0,0,(F46/E46)*100)</f>
        <v>0</v>
      </c>
    </row>
    <row r="47" spans="1:7" ht="15" customHeight="1" x14ac:dyDescent="0.2">
      <c r="A47" s="8" t="s">
        <v>53</v>
      </c>
      <c r="B47" s="9" t="s">
        <v>54</v>
      </c>
      <c r="C47" s="13">
        <v>0</v>
      </c>
      <c r="D47" s="13">
        <v>441028</v>
      </c>
      <c r="E47" s="13">
        <v>441028</v>
      </c>
      <c r="F47" s="13">
        <v>0</v>
      </c>
      <c r="G47" s="11">
        <f>IF(E47=0,0,(F47/E47)*100)</f>
        <v>0</v>
      </c>
    </row>
    <row r="48" spans="1:7" x14ac:dyDescent="0.2">
      <c r="A48" s="6" t="s">
        <v>57</v>
      </c>
      <c r="B48" s="7" t="s">
        <v>58</v>
      </c>
      <c r="C48" s="12">
        <v>0</v>
      </c>
      <c r="D48" s="12">
        <v>1454782</v>
      </c>
      <c r="E48" s="12">
        <v>1454782</v>
      </c>
      <c r="F48" s="12">
        <v>0</v>
      </c>
      <c r="G48" s="10">
        <f>IF(E48=0,0,(F48/E48)*100)</f>
        <v>0</v>
      </c>
    </row>
    <row r="49" spans="1:7" ht="17.25" customHeight="1" x14ac:dyDescent="0.2">
      <c r="A49" s="8" t="s">
        <v>53</v>
      </c>
      <c r="B49" s="9" t="s">
        <v>54</v>
      </c>
      <c r="C49" s="13">
        <v>0</v>
      </c>
      <c r="D49" s="13">
        <v>1454782</v>
      </c>
      <c r="E49" s="13">
        <v>1454782</v>
      </c>
      <c r="F49" s="13">
        <v>0</v>
      </c>
      <c r="G49" s="11">
        <f>IF(E49=0,0,(F49/E49)*100)</f>
        <v>0</v>
      </c>
    </row>
    <row r="50" spans="1:7" x14ac:dyDescent="0.2">
      <c r="A50" s="6" t="s">
        <v>59</v>
      </c>
      <c r="B50" s="7" t="s">
        <v>60</v>
      </c>
      <c r="C50" s="12">
        <v>8711781</v>
      </c>
      <c r="D50" s="12">
        <v>19528024</v>
      </c>
      <c r="E50" s="12">
        <v>18762881.82</v>
      </c>
      <c r="F50" s="12">
        <v>8710039.6099999994</v>
      </c>
      <c r="G50" s="10">
        <f>IF(E50=0,0,(F50/E50)*100)</f>
        <v>46.421651500867362</v>
      </c>
    </row>
    <row r="51" spans="1:7" x14ac:dyDescent="0.2">
      <c r="A51" s="4"/>
      <c r="B51" s="4"/>
      <c r="C51" s="4"/>
      <c r="D51" s="4"/>
      <c r="E51" s="4"/>
      <c r="F51" s="4"/>
      <c r="G51" s="4"/>
    </row>
    <row r="53" spans="1:7" s="14" customFormat="1" ht="15.75" x14ac:dyDescent="0.25">
      <c r="B53" s="14" t="s">
        <v>63</v>
      </c>
      <c r="C53" s="14" t="s">
        <v>64</v>
      </c>
    </row>
  </sheetData>
  <mergeCells count="1">
    <mergeCell ref="A1:G1"/>
  </mergeCells>
  <pageMargins left="0.31496062992125984" right="0.31496062992125984" top="0.39370078740157483" bottom="0.39370078740157483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2020-08-14T08:03:11Z</cp:lastPrinted>
  <dcterms:created xsi:type="dcterms:W3CDTF">2020-08-14T07:59:14Z</dcterms:created>
  <dcterms:modified xsi:type="dcterms:W3CDTF">2020-08-14T08:03:22Z</dcterms:modified>
</cp:coreProperties>
</file>