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7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7" i="1" l="1"/>
  <c r="E17" i="1"/>
  <c r="C17" i="1"/>
  <c r="D15" i="1"/>
  <c r="E15" i="1"/>
  <c r="C15" i="1"/>
  <c r="D13" i="1"/>
  <c r="E13" i="1"/>
  <c r="C13" i="1"/>
  <c r="D10" i="1"/>
  <c r="E10" i="1"/>
  <c r="C10" i="1"/>
  <c r="F12" i="1"/>
  <c r="D6" i="1"/>
  <c r="E6" i="1"/>
  <c r="C6" i="1"/>
  <c r="F7" i="1"/>
  <c r="F17" i="1" l="1"/>
  <c r="F16" i="1"/>
  <c r="F15" i="1"/>
  <c r="F14" i="1"/>
  <c r="F13" i="1"/>
  <c r="F11" i="1"/>
  <c r="F10" i="1"/>
  <c r="F9" i="1"/>
  <c r="F8" i="1"/>
  <c r="F6" i="1"/>
</calcChain>
</file>

<file path=xl/sharedStrings.xml><?xml version="1.0" encoding="utf-8"?>
<sst xmlns="http://schemas.openxmlformats.org/spreadsheetml/2006/main" count="33" uniqueCount="29">
  <si>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</si>
  <si>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</si>
  <si>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</si>
  <si>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</si>
  <si>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</si>
  <si>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</si>
  <si>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</si>
  <si>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2240</t>
  </si>
  <si>
    <t>Оплата послуг (крім комунальних)</t>
  </si>
  <si>
    <t>0116030</t>
  </si>
  <si>
    <t>Організація благоустрою населених пунктів</t>
  </si>
  <si>
    <t>3220</t>
  </si>
  <si>
    <t>Капітальні трансферти органам державного управління інших рівнів</t>
  </si>
  <si>
    <t xml:space="preserve"> </t>
  </si>
  <si>
    <t xml:space="preserve">Усього </t>
  </si>
  <si>
    <t xml:space="preserve">% виконання на вказаний період  </t>
  </si>
  <si>
    <t>грн.</t>
  </si>
  <si>
    <t>Сільський голова</t>
  </si>
  <si>
    <t>М.О.Лях</t>
  </si>
  <si>
    <t>с. Семенівка</t>
  </si>
  <si>
    <t>Виконання сільського бюджету Семенівської сільської ради по спеціальному фонду за 2020 рік</t>
  </si>
  <si>
    <t>2210</t>
  </si>
  <si>
    <t>Предмети, матеріали, обладнання та інвентар</t>
  </si>
  <si>
    <t>Оплата водопостачання та водовідведення</t>
  </si>
  <si>
    <t>0114060</t>
  </si>
  <si>
    <t>Забезпечення діяльності палаців і будинків культури, клубів, центрів дозвілля та інших клубних закладів</t>
  </si>
  <si>
    <t>Придбання обладнання і предметів довгострокового користування</t>
  </si>
  <si>
    <t>0119770</t>
  </si>
  <si>
    <t xml:space="preserve">Інші субвенції з місцевого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</si>
</sst>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Border="1" applyAlignment="1"/>
    <xf numFmtId="164" fontId="0" fillId="0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9" xfId="0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topLeftCell="A4" workbookViewId="0">
      <selection activeCell="M12" sqref="M12"/>
    </sheetView>
  </sheetViews>
  <sheetFormatPr defaultRowHeight="12.75" x14ac:dyDescent="0.2"/>
  <cols>
    <col min="1" max="1" width="10.7109375" customWidth="1"/>
    <col min="2" max="2" width="50.7109375" customWidth="1"/>
    <col min="3" max="6" width="15.7109375" customWidth="1"/>
  </cols>
  <sheetData>
    <row r="1" spans="1:15" x14ac:dyDescent="0.2">
      <c r="A1" t="s">
        <v>19</v>
      </c>
    </row>
    <row r="2" spans="1:15" x14ac:dyDescent="0.2">
      <c r="A2" s="23" t="s">
        <v>20</v>
      </c>
      <c r="B2" s="23"/>
      <c r="C2" s="23"/>
      <c r="D2" s="23"/>
      <c r="E2" s="23"/>
      <c r="F2" s="23"/>
      <c r="G2" s="10"/>
    </row>
    <row r="3" spans="1:15" x14ac:dyDescent="0.2">
      <c r="A3" s="10"/>
      <c r="B3" s="10"/>
      <c r="C3" s="10"/>
      <c r="D3" s="10"/>
      <c r="E3" s="11" t="s">
        <v>16</v>
      </c>
    </row>
    <row r="4" spans="1:15" x14ac:dyDescent="0.2">
      <c r="A4" s="16" t="s">
        <v>0</v>
      </c>
      <c r="B4" s="18" t="s">
        <v>1</v>
      </c>
      <c r="C4" s="20" t="s">
        <v>19</v>
      </c>
      <c r="D4" s="21"/>
      <c r="E4" s="21"/>
      <c r="F4" s="22"/>
      <c r="G4" s="12"/>
    </row>
    <row r="5" spans="1:15" s="1" customFormat="1" ht="25.5" x14ac:dyDescent="0.2">
      <c r="A5" s="17"/>
      <c r="B5" s="19"/>
      <c r="C5" s="3" t="s">
        <v>2</v>
      </c>
      <c r="D5" s="3" t="s">
        <v>3</v>
      </c>
      <c r="E5" s="3" t="s">
        <v>4</v>
      </c>
      <c r="F5" s="3" t="s">
        <v>15</v>
      </c>
    </row>
    <row r="6" spans="1:15" ht="51" x14ac:dyDescent="0.2">
      <c r="A6" s="4" t="s">
        <v>5</v>
      </c>
      <c r="B6" s="5" t="s">
        <v>6</v>
      </c>
      <c r="C6" s="6">
        <f>C7+C8+C9</f>
        <v>50000</v>
      </c>
      <c r="D6" s="6">
        <f t="shared" ref="D6:E6" si="0">D7+D8+D9</f>
        <v>53200</v>
      </c>
      <c r="E6" s="6">
        <f t="shared" si="0"/>
        <v>37941.58</v>
      </c>
      <c r="F6" s="6">
        <f>E6/D6*100</f>
        <v>71.31875939849624</v>
      </c>
    </row>
    <row r="7" spans="1:15" ht="23.25" customHeight="1" x14ac:dyDescent="0.2">
      <c r="A7" s="7" t="s">
        <v>21</v>
      </c>
      <c r="B7" s="8" t="s">
        <v>22</v>
      </c>
      <c r="C7" s="13">
        <v>35000</v>
      </c>
      <c r="D7" s="13">
        <v>35000</v>
      </c>
      <c r="E7" s="13">
        <v>25637</v>
      </c>
      <c r="F7" s="6">
        <f>E7/D7*100</f>
        <v>73.248571428571424</v>
      </c>
      <c r="G7" s="24"/>
      <c r="H7" s="25"/>
      <c r="I7" s="25"/>
      <c r="J7" s="25"/>
      <c r="K7" s="25"/>
      <c r="L7" s="25"/>
      <c r="M7" s="25"/>
      <c r="N7" s="25"/>
      <c r="O7" s="25"/>
    </row>
    <row r="8" spans="1:15" x14ac:dyDescent="0.2">
      <c r="A8" s="7" t="s">
        <v>7</v>
      </c>
      <c r="B8" s="8" t="s">
        <v>8</v>
      </c>
      <c r="C8" s="9">
        <v>13000</v>
      </c>
      <c r="D8" s="9">
        <v>16200</v>
      </c>
      <c r="E8" s="9">
        <v>11824.35</v>
      </c>
      <c r="F8" s="6">
        <f t="shared" ref="F8:F17" si="1">E8/D8*100</f>
        <v>72.989814814814807</v>
      </c>
    </row>
    <row r="9" spans="1:15" x14ac:dyDescent="0.2">
      <c r="A9" s="14">
        <v>2272</v>
      </c>
      <c r="B9" s="8" t="s">
        <v>23</v>
      </c>
      <c r="C9" s="9">
        <v>2000</v>
      </c>
      <c r="D9" s="9">
        <v>2000</v>
      </c>
      <c r="E9" s="9">
        <v>480.23</v>
      </c>
      <c r="F9" s="6">
        <f t="shared" si="1"/>
        <v>24.011500000000002</v>
      </c>
    </row>
    <row r="10" spans="1:15" ht="25.5" x14ac:dyDescent="0.2">
      <c r="A10" s="4" t="s">
        <v>24</v>
      </c>
      <c r="B10" s="15" t="s">
        <v>25</v>
      </c>
      <c r="C10" s="6">
        <f>C11+C12</f>
        <v>122000</v>
      </c>
      <c r="D10" s="6">
        <f t="shared" ref="D10:E10" si="2">D11+D12</f>
        <v>122000</v>
      </c>
      <c r="E10" s="6">
        <f t="shared" si="2"/>
        <v>117473</v>
      </c>
      <c r="F10" s="6">
        <f t="shared" si="1"/>
        <v>96.289344262295089</v>
      </c>
    </row>
    <row r="11" spans="1:15" x14ac:dyDescent="0.2">
      <c r="A11" s="7" t="s">
        <v>21</v>
      </c>
      <c r="B11" s="8" t="s">
        <v>22</v>
      </c>
      <c r="C11" s="9">
        <v>2000</v>
      </c>
      <c r="D11" s="9">
        <v>2000</v>
      </c>
      <c r="E11" s="9">
        <v>2000</v>
      </c>
      <c r="F11" s="6">
        <f t="shared" si="1"/>
        <v>100</v>
      </c>
    </row>
    <row r="12" spans="1:15" ht="25.5" x14ac:dyDescent="0.2">
      <c r="A12" s="14">
        <v>3110</v>
      </c>
      <c r="B12" s="8" t="s">
        <v>26</v>
      </c>
      <c r="C12" s="9">
        <v>120000</v>
      </c>
      <c r="D12" s="9">
        <v>120000</v>
      </c>
      <c r="E12" s="9">
        <v>115473</v>
      </c>
      <c r="F12" s="6">
        <f t="shared" si="1"/>
        <v>96.227499999999992</v>
      </c>
    </row>
    <row r="13" spans="1:15" x14ac:dyDescent="0.2">
      <c r="A13" s="4" t="s">
        <v>9</v>
      </c>
      <c r="B13" s="5" t="s">
        <v>10</v>
      </c>
      <c r="C13" s="6">
        <f>C14</f>
        <v>210000</v>
      </c>
      <c r="D13" s="6">
        <f t="shared" ref="D13:E13" si="3">D14</f>
        <v>210000</v>
      </c>
      <c r="E13" s="6">
        <f t="shared" si="3"/>
        <v>210000</v>
      </c>
      <c r="F13" s="6">
        <f t="shared" si="1"/>
        <v>100</v>
      </c>
    </row>
    <row r="14" spans="1:15" ht="25.5" x14ac:dyDescent="0.2">
      <c r="A14" s="14">
        <v>3110</v>
      </c>
      <c r="B14" s="8" t="s">
        <v>26</v>
      </c>
      <c r="C14" s="9">
        <v>210000</v>
      </c>
      <c r="D14" s="9">
        <v>210000</v>
      </c>
      <c r="E14" s="9">
        <v>210000</v>
      </c>
      <c r="F14" s="6">
        <f t="shared" si="1"/>
        <v>100</v>
      </c>
    </row>
    <row r="15" spans="1:15" x14ac:dyDescent="0.2">
      <c r="A15" s="4" t="s">
        <v>27</v>
      </c>
      <c r="B15" s="5" t="s">
        <v>28</v>
      </c>
      <c r="C15" s="6">
        <f>C16</f>
        <v>740900</v>
      </c>
      <c r="D15" s="6">
        <f t="shared" ref="D15:E15" si="4">D16</f>
        <v>740900</v>
      </c>
      <c r="E15" s="6">
        <f t="shared" si="4"/>
        <v>740897</v>
      </c>
      <c r="F15" s="6">
        <f t="shared" si="1"/>
        <v>99.999595087056278</v>
      </c>
    </row>
    <row r="16" spans="1:15" ht="25.5" x14ac:dyDescent="0.2">
      <c r="A16" s="7" t="s">
        <v>11</v>
      </c>
      <c r="B16" s="8" t="s">
        <v>12</v>
      </c>
      <c r="C16" s="9">
        <v>740900</v>
      </c>
      <c r="D16" s="9">
        <v>740900</v>
      </c>
      <c r="E16" s="9">
        <v>740897</v>
      </c>
      <c r="F16" s="6">
        <f t="shared" si="1"/>
        <v>99.999595087056278</v>
      </c>
    </row>
    <row r="17" spans="1:6" x14ac:dyDescent="0.2">
      <c r="A17" s="4" t="s">
        <v>13</v>
      </c>
      <c r="B17" s="5" t="s">
        <v>14</v>
      </c>
      <c r="C17" s="6">
        <f>C6+C10+C13+C15</f>
        <v>1122900</v>
      </c>
      <c r="D17" s="6">
        <f t="shared" ref="D17:E17" si="5">D6+D10+D13+D15</f>
        <v>1126100</v>
      </c>
      <c r="E17" s="6">
        <f t="shared" si="5"/>
        <v>1106311.58</v>
      </c>
      <c r="F17" s="6">
        <f t="shared" si="1"/>
        <v>98.242747535742836</v>
      </c>
    </row>
    <row r="18" spans="1:6" x14ac:dyDescent="0.2">
      <c r="A18" s="2"/>
      <c r="B18" s="2"/>
      <c r="C18" s="2"/>
      <c r="D18" s="2"/>
      <c r="E18" s="2"/>
      <c r="F18" s="2"/>
    </row>
    <row r="22" spans="1:6" x14ac:dyDescent="0.2">
      <c r="B22" t="s">
        <v>17</v>
      </c>
      <c r="D22" t="s">
        <v>18</v>
      </c>
    </row>
  </sheetData>
  <mergeCells count="5">
    <mergeCell ref="A4:A5"/>
    <mergeCell ref="B4:B5"/>
    <mergeCell ref="C4:F4"/>
    <mergeCell ref="A2:F2"/>
    <mergeCell ref="G7:O7"/>
  </mergeCells>
  <pageMargins left="0.32" right="0.33" top="0.39370078740157499" bottom="0.39370078740157499" header="0" footer="0"/>
  <pageSetup paperSize="9" scale="7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2021-01-27T13:28:32Z</cp:lastPrinted>
  <dcterms:created xsi:type="dcterms:W3CDTF">2021-01-21T10:06:26Z</dcterms:created>
  <dcterms:modified xsi:type="dcterms:W3CDTF">2021-01-27T13:29:36Z</dcterms:modified>
</cp:coreProperties>
</file>