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10050"/>
  </bookViews>
  <sheets>
    <sheet name="Лист1" sheetId="1" r:id="rId1"/>
  </sheets>
  <definedNames>
    <definedName name="_xlnm.Print_Titles" localSheetId="0">Лист1!$A:$C</definedName>
  </definedNames>
  <calcPr calcId="144525" refMode="R1C1"/>
</workbook>
</file>

<file path=xl/calcChain.xml><?xml version="1.0" encoding="utf-8"?>
<calcChain xmlns="http://schemas.openxmlformats.org/spreadsheetml/2006/main">
  <c r="H22" i="1" l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</calcChain>
</file>

<file path=xl/sharedStrings.xml><?xml version="1.0" encoding="utf-8"?>
<sst xmlns="http://schemas.openxmlformats.org/spreadsheetml/2006/main" count="31" uniqueCount="31">
  <si>
    <t>На 30.06.2020</t>
  </si>
  <si>
    <t>грн.</t>
  </si>
  <si>
    <t>ККД</t>
  </si>
  <si>
    <t>Доходи</t>
  </si>
  <si>
    <t>отг с. Студеники</t>
  </si>
  <si>
    <t>Поч.річн. план</t>
  </si>
  <si>
    <t>Уточн.річн. план</t>
  </si>
  <si>
    <t xml:space="preserve"> Уточ.пл. за період</t>
  </si>
  <si>
    <t>Факт</t>
  </si>
  <si>
    <t>% викон.</t>
  </si>
  <si>
    <t>Податкові надходження 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</si>
  <si>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</si>
  <si>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</si>
  <si>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</si>
  <si>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</si>
  <si>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Неподаткові надходження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</si>
  <si>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</si>
  <si>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</si>
  <si>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</si>
  <si>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</si>
  <si>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Інші джерела власних надходжень бюджетних установ  </t>
  </si>
  <si>
    <t>Благодійні внески, гранти та дарунки 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</si>
  <si>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</si>
  <si>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</si>
  <si>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</si>
  <si>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</si>
  <si>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Всього без урахування трансферт</t>
  </si>
  <si>
    <t>Всього</t>
  </si>
  <si>
    <t>Виконання сільського бюджету Студениківської сільської ради по спеціальному фонду за 6 місяців 2020 року</t>
  </si>
  <si>
    <t>Сільський голова</t>
  </si>
  <si>
    <t>М.О.Лях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</si>
</sst>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#0.0"/>
    <numFmt numFmtId="166" formatCode="#0"/>
  </numFmts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0" fontId="1" fillId="2" borderId="1" xfId="0" applyFont="1" applyFill="1" applyBorder="1"/>
    <xf numFmtId="0" fontId="0" fillId="0" borderId="1" xfId="0" applyBorder="1"/>
    <xf numFmtId="0" fontId="2" fillId="0" borderId="0" xfId="0" applyFont="1" applyAlignment="1"/>
    <xf numFmtId="0" fontId="1" fillId="0" borderId="0" xfId="0" applyFont="1" applyAlignment="1"/>
    <xf numFmtId="0" fontId="3" fillId="0" borderId="0" xfId="0" applyFont="1" applyAlignment="1">
      <alignment horizontal="center" wrapText="1"/>
    </xf>
    <xf numFmtId="165" fontId="0" fillId="0" borderId="1" xfId="0" applyNumberFormat="1" applyBorder="1"/>
    <xf numFmtId="165" fontId="1" fillId="2" borderId="1" xfId="0" applyNumberFormat="1" applyFont="1" applyFill="1" applyBorder="1"/>
    <xf numFmtId="166" fontId="0" fillId="0" borderId="1" xfId="0" applyNumberFormat="1" applyBorder="1"/>
    <xf numFmtId="166" fontId="1" fillId="2" borderId="1" xfId="0" applyNumberFormat="1" applyFont="1" applyFill="1" applyBorder="1"/>
    <xf numFmtId="0" fontId="3" fillId="0" borderId="0" xfId="0" applyFont="1"/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wrapText="1"/>
    </xf>
    <xf numFmtId="0" fontId="3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abSelected="1" workbookViewId="0">
      <selection activeCell="E10" sqref="E10"/>
    </sheetView>
  </sheetViews>
  <sheetFormatPr defaultRowHeight="12.75" x14ac:dyDescent="0.2"/>
  <cols>
    <col min="1" max="1" width="0.140625" customWidth="1"/>
    <col min="3" max="3" width="47" style="1" customWidth="1"/>
    <col min="4" max="6" width="13.85546875" customWidth="1"/>
    <col min="7" max="7" width="10.42578125" bestFit="1" customWidth="1"/>
  </cols>
  <sheetData>
    <row r="1" spans="1:11" ht="22.5" customHeight="1" x14ac:dyDescent="0.3">
      <c r="A1" s="10" t="s">
        <v>0</v>
      </c>
      <c r="B1" s="12" t="s">
        <v>28</v>
      </c>
      <c r="C1" s="12"/>
      <c r="D1" s="12"/>
      <c r="E1" s="12"/>
      <c r="F1" s="12"/>
      <c r="G1" s="12"/>
      <c r="H1" s="12"/>
      <c r="I1" s="11"/>
      <c r="J1" s="11"/>
      <c r="K1" s="11"/>
    </row>
    <row r="2" spans="1:11" x14ac:dyDescent="0.2">
      <c r="H2" t="s">
        <v>1</v>
      </c>
    </row>
    <row r="3" spans="1:11" x14ac:dyDescent="0.2">
      <c r="A3" s="2"/>
      <c r="B3" s="3" t="s">
        <v>2</v>
      </c>
      <c r="C3" s="18" t="s">
        <v>3</v>
      </c>
      <c r="D3" s="3" t="s">
        <v>4</v>
      </c>
      <c r="E3" s="4"/>
      <c r="F3" s="4"/>
      <c r="G3" s="4"/>
      <c r="H3" s="4"/>
    </row>
    <row r="4" spans="1:11" ht="28.5" customHeight="1" x14ac:dyDescent="0.2">
      <c r="A4" s="2"/>
      <c r="B4" s="4"/>
      <c r="C4" s="19"/>
      <c r="D4" s="5" t="s">
        <v>5</v>
      </c>
      <c r="E4" s="5" t="s">
        <v>6</v>
      </c>
      <c r="F4" s="5" t="s">
        <v>7</v>
      </c>
      <c r="G4" s="6" t="s">
        <v>8</v>
      </c>
      <c r="H4" s="6" t="s">
        <v>9</v>
      </c>
    </row>
    <row r="5" spans="1:11" x14ac:dyDescent="0.2">
      <c r="A5" s="7"/>
      <c r="B5" s="7">
        <v>10000000</v>
      </c>
      <c r="C5" s="20" t="s">
        <v>10</v>
      </c>
      <c r="D5" s="15">
        <v>56000</v>
      </c>
      <c r="E5" s="15">
        <v>56000</v>
      </c>
      <c r="F5" s="15">
        <v>25850</v>
      </c>
      <c r="G5" s="15">
        <v>31850.93</v>
      </c>
      <c r="H5" s="13">
        <f>IF(F5=0,0,G5/F5*100)</f>
        <v>123.21442940038685</v>
      </c>
    </row>
    <row r="6" spans="1:11" x14ac:dyDescent="0.2">
      <c r="A6" s="7"/>
      <c r="B6" s="7">
        <v>19000000</v>
      </c>
      <c r="C6" s="20" t="s">
        <v>11</v>
      </c>
      <c r="D6" s="15">
        <v>56000</v>
      </c>
      <c r="E6" s="15">
        <v>56000</v>
      </c>
      <c r="F6" s="15">
        <v>25850</v>
      </c>
      <c r="G6" s="15">
        <v>31850.93</v>
      </c>
      <c r="H6" s="13">
        <f>IF(F6=0,0,G6/F6*100)</f>
        <v>123.21442940038685</v>
      </c>
    </row>
    <row r="7" spans="1:11" x14ac:dyDescent="0.2">
      <c r="A7" s="7"/>
      <c r="B7" s="7">
        <v>19010000</v>
      </c>
      <c r="C7" s="20" t="s">
        <v>12</v>
      </c>
      <c r="D7" s="15">
        <v>56000</v>
      </c>
      <c r="E7" s="15">
        <v>56000</v>
      </c>
      <c r="F7" s="15">
        <v>25850</v>
      </c>
      <c r="G7" s="15">
        <v>31850.93</v>
      </c>
      <c r="H7" s="13">
        <f>IF(F7=0,0,G7/F7*100)</f>
        <v>123.21442940038685</v>
      </c>
    </row>
    <row r="8" spans="1:11" ht="51" x14ac:dyDescent="0.2">
      <c r="A8" s="7"/>
      <c r="B8" s="7">
        <v>19010100</v>
      </c>
      <c r="C8" s="20" t="s">
        <v>13</v>
      </c>
      <c r="D8" s="15">
        <v>46500</v>
      </c>
      <c r="E8" s="15">
        <v>46500</v>
      </c>
      <c r="F8" s="15">
        <v>21100</v>
      </c>
      <c r="G8" s="15">
        <v>27218.29</v>
      </c>
      <c r="H8" s="13">
        <f>IF(F8=0,0,G8/F8*100)</f>
        <v>128.99663507109005</v>
      </c>
    </row>
    <row r="9" spans="1:11" ht="25.5" x14ac:dyDescent="0.2">
      <c r="A9" s="7"/>
      <c r="B9" s="7">
        <v>19010200</v>
      </c>
      <c r="C9" s="20" t="s">
        <v>14</v>
      </c>
      <c r="D9" s="15">
        <v>9500</v>
      </c>
      <c r="E9" s="15">
        <v>9500</v>
      </c>
      <c r="F9" s="15">
        <v>4750</v>
      </c>
      <c r="G9" s="15">
        <v>4632.6400000000003</v>
      </c>
      <c r="H9" s="13">
        <f>IF(F9=0,0,G9/F9*100)</f>
        <v>97.529263157894746</v>
      </c>
    </row>
    <row r="10" spans="1:11" x14ac:dyDescent="0.2">
      <c r="A10" s="7"/>
      <c r="B10" s="7">
        <v>20000000</v>
      </c>
      <c r="C10" s="20" t="s">
        <v>15</v>
      </c>
      <c r="D10" s="15">
        <v>355000</v>
      </c>
      <c r="E10" s="15">
        <v>355000</v>
      </c>
      <c r="F10" s="15">
        <v>177500</v>
      </c>
      <c r="G10" s="15">
        <v>688759.90999999992</v>
      </c>
      <c r="H10" s="13">
        <f>IF(F10=0,0,G10/F10*100)</f>
        <v>388.03375211267598</v>
      </c>
    </row>
    <row r="11" spans="1:11" x14ac:dyDescent="0.2">
      <c r="A11" s="7"/>
      <c r="B11" s="7">
        <v>25000000</v>
      </c>
      <c r="C11" s="20" t="s">
        <v>16</v>
      </c>
      <c r="D11" s="15">
        <v>355000</v>
      </c>
      <c r="E11" s="15">
        <v>355000</v>
      </c>
      <c r="F11" s="15">
        <v>177500</v>
      </c>
      <c r="G11" s="15">
        <v>688759.90999999992</v>
      </c>
      <c r="H11" s="13">
        <f>IF(F11=0,0,G11/F11*100)</f>
        <v>388.03375211267598</v>
      </c>
    </row>
    <row r="12" spans="1:11" ht="25.5" x14ac:dyDescent="0.2">
      <c r="A12" s="7"/>
      <c r="B12" s="7">
        <v>25010000</v>
      </c>
      <c r="C12" s="20" t="s">
        <v>17</v>
      </c>
      <c r="D12" s="15">
        <v>355000</v>
      </c>
      <c r="E12" s="15">
        <v>355000</v>
      </c>
      <c r="F12" s="15">
        <v>177500</v>
      </c>
      <c r="G12" s="15">
        <v>115093.31</v>
      </c>
      <c r="H12" s="13">
        <f>IF(F12=0,0,G12/F12*100)</f>
        <v>64.841301408450704</v>
      </c>
    </row>
    <row r="13" spans="1:11" ht="25.5" x14ac:dyDescent="0.2">
      <c r="A13" s="7"/>
      <c r="B13" s="7">
        <v>25010100</v>
      </c>
      <c r="C13" s="20" t="s">
        <v>18</v>
      </c>
      <c r="D13" s="15">
        <v>290000</v>
      </c>
      <c r="E13" s="15">
        <v>290000</v>
      </c>
      <c r="F13" s="15">
        <v>145000</v>
      </c>
      <c r="G13" s="15">
        <v>94838.6</v>
      </c>
      <c r="H13" s="13">
        <f>IF(F13=0,0,G13/F13*100)</f>
        <v>65.405931034482762</v>
      </c>
    </row>
    <row r="14" spans="1:11" ht="38.25" x14ac:dyDescent="0.2">
      <c r="A14" s="7"/>
      <c r="B14" s="7">
        <v>25010300</v>
      </c>
      <c r="C14" s="20" t="s">
        <v>19</v>
      </c>
      <c r="D14" s="15">
        <v>65000</v>
      </c>
      <c r="E14" s="15">
        <v>65000</v>
      </c>
      <c r="F14" s="15">
        <v>32500.000000000004</v>
      </c>
      <c r="G14" s="15">
        <v>20254.71</v>
      </c>
      <c r="H14" s="13">
        <f>IF(F14=0,0,G14/F14*100)</f>
        <v>62.3221846153846</v>
      </c>
    </row>
    <row r="15" spans="1:11" ht="25.5" x14ac:dyDescent="0.2">
      <c r="A15" s="7"/>
      <c r="B15" s="7">
        <v>25020000</v>
      </c>
      <c r="C15" s="20" t="s">
        <v>20</v>
      </c>
      <c r="D15" s="15">
        <v>0</v>
      </c>
      <c r="E15" s="15">
        <v>0</v>
      </c>
      <c r="F15" s="15">
        <v>0</v>
      </c>
      <c r="G15" s="15">
        <v>573666.6</v>
      </c>
      <c r="H15" s="13">
        <f>IF(F15=0,0,G15/F15*100)</f>
        <v>0</v>
      </c>
    </row>
    <row r="16" spans="1:11" x14ac:dyDescent="0.2">
      <c r="A16" s="7"/>
      <c r="B16" s="7">
        <v>25020100</v>
      </c>
      <c r="C16" s="20" t="s">
        <v>21</v>
      </c>
      <c r="D16" s="15">
        <v>0</v>
      </c>
      <c r="E16" s="15">
        <v>0</v>
      </c>
      <c r="F16" s="15">
        <v>0</v>
      </c>
      <c r="G16" s="15">
        <v>573666.6</v>
      </c>
      <c r="H16" s="13">
        <f>IF(F16=0,0,G16/F16*100)</f>
        <v>0</v>
      </c>
    </row>
    <row r="17" spans="1:8" x14ac:dyDescent="0.2">
      <c r="A17" s="7"/>
      <c r="B17" s="7">
        <v>30000000</v>
      </c>
      <c r="C17" s="20" t="s">
        <v>22</v>
      </c>
      <c r="D17" s="15">
        <v>934326</v>
      </c>
      <c r="E17" s="15">
        <v>934326</v>
      </c>
      <c r="F17" s="15">
        <v>467162.82</v>
      </c>
      <c r="G17" s="15">
        <v>467162.82</v>
      </c>
      <c r="H17" s="13">
        <f>IF(F17=0,0,G17/F17*100)</f>
        <v>100</v>
      </c>
    </row>
    <row r="18" spans="1:8" x14ac:dyDescent="0.2">
      <c r="A18" s="7"/>
      <c r="B18" s="7">
        <v>33000000</v>
      </c>
      <c r="C18" s="20" t="s">
        <v>23</v>
      </c>
      <c r="D18" s="15">
        <v>934326</v>
      </c>
      <c r="E18" s="15">
        <v>934326</v>
      </c>
      <c r="F18" s="15">
        <v>467162.82</v>
      </c>
      <c r="G18" s="15">
        <v>467162.82</v>
      </c>
      <c r="H18" s="13">
        <f>IF(F18=0,0,G18/F18*100)</f>
        <v>100</v>
      </c>
    </row>
    <row r="19" spans="1:8" x14ac:dyDescent="0.2">
      <c r="A19" s="7"/>
      <c r="B19" s="7">
        <v>33010000</v>
      </c>
      <c r="C19" s="20" t="s">
        <v>24</v>
      </c>
      <c r="D19" s="15">
        <v>934326</v>
      </c>
      <c r="E19" s="15">
        <v>934326</v>
      </c>
      <c r="F19" s="15">
        <v>467162.82</v>
      </c>
      <c r="G19" s="15">
        <v>467162.82</v>
      </c>
      <c r="H19" s="13">
        <f>IF(F19=0,0,G19/F19*100)</f>
        <v>100</v>
      </c>
    </row>
    <row r="20" spans="1:8" ht="63.75" x14ac:dyDescent="0.2">
      <c r="A20" s="7"/>
      <c r="B20" s="7">
        <v>33010100</v>
      </c>
      <c r="C20" s="20" t="s">
        <v>25</v>
      </c>
      <c r="D20" s="15">
        <v>934326</v>
      </c>
      <c r="E20" s="15">
        <v>934326</v>
      </c>
      <c r="F20" s="15">
        <v>467162.82</v>
      </c>
      <c r="G20" s="15">
        <v>467162.82</v>
      </c>
      <c r="H20" s="13">
        <f>IF(F20=0,0,G20/F20*100)</f>
        <v>100</v>
      </c>
    </row>
    <row r="21" spans="1:8" x14ac:dyDescent="0.2">
      <c r="A21" s="8" t="s">
        <v>26</v>
      </c>
      <c r="B21" s="9"/>
      <c r="C21" s="9"/>
      <c r="D21" s="16">
        <v>1345326</v>
      </c>
      <c r="E21" s="16">
        <v>1345326</v>
      </c>
      <c r="F21" s="16">
        <v>670512.82000000007</v>
      </c>
      <c r="G21" s="16">
        <v>1187773.6599999999</v>
      </c>
      <c r="H21" s="14">
        <f>IF(F21=0,0,G21/F21*100)</f>
        <v>177.14406415077937</v>
      </c>
    </row>
    <row r="22" spans="1:8" x14ac:dyDescent="0.2">
      <c r="A22" s="8" t="s">
        <v>27</v>
      </c>
      <c r="B22" s="9"/>
      <c r="C22" s="9"/>
      <c r="D22" s="16">
        <v>1345326</v>
      </c>
      <c r="E22" s="16">
        <v>1345326</v>
      </c>
      <c r="F22" s="16">
        <v>670512.82000000007</v>
      </c>
      <c r="G22" s="16">
        <v>1187773.6599999999</v>
      </c>
      <c r="H22" s="14">
        <f>IF(F22=0,0,G22/F22*100)</f>
        <v>177.14406415077937</v>
      </c>
    </row>
    <row r="25" spans="1:8" s="17" customFormat="1" ht="15.75" x14ac:dyDescent="0.25">
      <c r="C25" s="21" t="s">
        <v>29</v>
      </c>
      <c r="E25" s="17" t="s">
        <v>30</v>
      </c>
    </row>
  </sheetData>
  <mergeCells count="7">
    <mergeCell ref="A21:C21"/>
    <mergeCell ref="A22:C22"/>
    <mergeCell ref="B1:H1"/>
    <mergeCell ref="A3:A4"/>
    <mergeCell ref="B3:B4"/>
    <mergeCell ref="C3:C4"/>
    <mergeCell ref="D3:H3"/>
  </mergeCells>
  <pageMargins left="0.59055118110236227" right="0.59055118110236227" top="0.39370078740157483" bottom="0.39370078740157483" header="0" footer="0"/>
  <pageSetup paperSize="9" scale="80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2020-08-14T07:39:06Z</cp:lastPrinted>
  <dcterms:created xsi:type="dcterms:W3CDTF">2020-08-14T07:36:00Z</dcterms:created>
  <dcterms:modified xsi:type="dcterms:W3CDTF">2020-08-14T07:39:07Z</dcterms:modified>
</cp:coreProperties>
</file>