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1005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F20" i="1" l="1"/>
  <c r="E20" i="1"/>
  <c r="D20" i="1"/>
  <c r="F21" i="1"/>
  <c r="E21" i="1"/>
  <c r="D21" i="1"/>
  <c r="F16" i="1"/>
  <c r="E16" i="1"/>
  <c r="D16" i="1"/>
  <c r="C26" i="1" l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</calcChain>
</file>

<file path=xl/sharedStrings.xml><?xml version="1.0" encoding="utf-8"?>
<sst xmlns="http://schemas.openxmlformats.org/spreadsheetml/2006/main" count="31" uniqueCount="24">
  <si>
    <t>(грн.)</t>
  </si>
  <si>
    <t>Код</t>
  </si>
  <si>
    <t>Найменування згідно з класифікацією фінансування бюджету</t>
  </si>
  <si>
    <t>Всього</t>
  </si>
  <si>
    <t>Загальний фонд</t>
  </si>
  <si>
    <t>Спеціальний фонд</t>
  </si>
  <si>
    <t>в т.ч. бюджет розвитку</t>
  </si>
  <si>
    <t>Внутрішнє фінансування</t>
  </si>
  <si>
    <t>Інше внутрішнє фінансування</t>
  </si>
  <si>
    <t>Одержано</t>
  </si>
  <si>
    <t>Повернено</t>
  </si>
  <si>
    <t>Фінансування за рахунок залишків коштів на рахунках бюджетних установ</t>
  </si>
  <si>
    <t>На початок періоду</t>
  </si>
  <si>
    <t>На кінець періоду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</si>
  <si>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</si>
  <si>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</si>
  <si>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Фінансування за активними операціями</t>
  </si>
  <si>
    <t>Зміни обсягів бюджетних коштів</t>
  </si>
  <si>
    <t>Фінансування за рахунок коштів єдиного казначейського рахунку</t>
  </si>
  <si>
    <t>Сільський  голова</t>
  </si>
  <si>
    <t>М.О.Лях</t>
  </si>
  <si>
    <t>Фінансування по сільському бюджету на 2018 рік</t>
  </si>
  <si>
    <t>проект</t>
  </si>
  <si>
    <t xml:space="preserve">Додаток № 2
до рішення Студениківської сільської ради від    15.01.2018 №  22-3-VІІ "Про сільський бюджет  на 2018 рік" (із наступними змінами) (у редакції рішення Студениківської сільської ради від 10.07.2018 №      -VІІ)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</si>
</sst>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1" fontId="1" fillId="2" borderId="1" xfId="0" applyNumberFormat="1" applyFont="1" applyFill="1" applyBorder="1" applyAlignment="1">
      <alignment vertical="center"/>
    </xf>
    <xf numFmtId="1" fontId="1" fillId="0" borderId="1" xfId="0" applyNumberFormat="1" applyFont="1" applyBorder="1" applyAlignment="1">
      <alignment vertical="center"/>
    </xf>
    <xf numFmtId="1" fontId="0" fillId="2" borderId="1" xfId="0" applyNumberFormat="1" applyFill="1" applyBorder="1" applyAlignment="1">
      <alignment vertical="center"/>
    </xf>
    <xf numFmtId="1" fontId="0" fillId="0" borderId="1" xfId="0" applyNumberFormat="1" applyBorder="1" applyAlignment="1">
      <alignment vertical="center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>
      <alignment vertical="top"/>
    </xf>
    <xf numFmtId="1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9"/>
  <sheetViews>
    <sheetView tabSelected="1" workbookViewId="0">
      <selection activeCell="F10" sqref="F10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7" ht="86.25" customHeight="1" x14ac:dyDescent="0.2">
      <c r="B1" s="18" t="s">
        <v>22</v>
      </c>
      <c r="D1" s="13" t="s">
        <v>23</v>
      </c>
      <c r="E1" s="13"/>
      <c r="F1" s="13"/>
    </row>
    <row r="3" spans="1:7" x14ac:dyDescent="0.2">
      <c r="A3" s="14" t="s">
        <v>21</v>
      </c>
      <c r="B3" s="15"/>
      <c r="C3" s="15"/>
      <c r="D3" s="15"/>
      <c r="E3" s="15"/>
      <c r="F3" s="15"/>
    </row>
    <row r="4" spans="1:7" x14ac:dyDescent="0.2">
      <c r="F4" s="1" t="s">
        <v>0</v>
      </c>
    </row>
    <row r="5" spans="1:7" x14ac:dyDescent="0.2">
      <c r="A5" s="16" t="s">
        <v>1</v>
      </c>
      <c r="B5" s="16" t="s">
        <v>2</v>
      </c>
      <c r="C5" s="17" t="s">
        <v>3</v>
      </c>
      <c r="D5" s="16" t="s">
        <v>4</v>
      </c>
      <c r="E5" s="16" t="s">
        <v>5</v>
      </c>
      <c r="F5" s="16"/>
    </row>
    <row r="6" spans="1:7" x14ac:dyDescent="0.2">
      <c r="A6" s="16"/>
      <c r="B6" s="16"/>
      <c r="C6" s="16"/>
      <c r="D6" s="16"/>
      <c r="E6" s="16" t="s">
        <v>3</v>
      </c>
      <c r="F6" s="16" t="s">
        <v>6</v>
      </c>
    </row>
    <row r="7" spans="1:7" x14ac:dyDescent="0.2">
      <c r="A7" s="16"/>
      <c r="B7" s="16"/>
      <c r="C7" s="16"/>
      <c r="D7" s="16"/>
      <c r="E7" s="16"/>
      <c r="F7" s="16"/>
    </row>
    <row r="8" spans="1:7" x14ac:dyDescent="0.2">
      <c r="A8" s="3">
        <v>1</v>
      </c>
      <c r="B8" s="3">
        <v>2</v>
      </c>
      <c r="C8" s="4">
        <v>3</v>
      </c>
      <c r="D8" s="3">
        <v>4</v>
      </c>
      <c r="E8" s="3">
        <v>5</v>
      </c>
      <c r="F8" s="3">
        <v>6</v>
      </c>
    </row>
    <row r="9" spans="1:7" x14ac:dyDescent="0.2">
      <c r="A9" s="5">
        <v>200000</v>
      </c>
      <c r="B9" s="6" t="s">
        <v>7</v>
      </c>
      <c r="C9" s="9">
        <f t="shared" ref="C9:C26" si="0">D9+E9</f>
        <v>4947014</v>
      </c>
      <c r="D9" s="10">
        <v>-2251590</v>
      </c>
      <c r="E9" s="10">
        <v>7198604</v>
      </c>
      <c r="F9" s="10">
        <v>6972604</v>
      </c>
    </row>
    <row r="10" spans="1:7" x14ac:dyDescent="0.2">
      <c r="A10" s="5">
        <v>203000</v>
      </c>
      <c r="B10" s="6" t="s">
        <v>8</v>
      </c>
      <c r="C10" s="9">
        <f t="shared" si="0"/>
        <v>0</v>
      </c>
      <c r="D10" s="10">
        <v>0</v>
      </c>
      <c r="E10" s="10">
        <v>0</v>
      </c>
      <c r="F10" s="10">
        <v>0</v>
      </c>
    </row>
    <row r="11" spans="1:7" x14ac:dyDescent="0.2">
      <c r="A11" s="7">
        <v>203410</v>
      </c>
      <c r="B11" s="8" t="s">
        <v>9</v>
      </c>
      <c r="C11" s="11">
        <f t="shared" si="0"/>
        <v>-1329183</v>
      </c>
      <c r="D11" s="12">
        <v>936575</v>
      </c>
      <c r="E11" s="12">
        <v>-2265758</v>
      </c>
      <c r="F11" s="12">
        <v>-198800</v>
      </c>
    </row>
    <row r="12" spans="1:7" x14ac:dyDescent="0.2">
      <c r="A12" s="7">
        <v>203420</v>
      </c>
      <c r="B12" s="8" t="s">
        <v>10</v>
      </c>
      <c r="C12" s="11">
        <f t="shared" si="0"/>
        <v>1329183</v>
      </c>
      <c r="D12" s="12">
        <v>-936575</v>
      </c>
      <c r="E12" s="12">
        <v>2265758</v>
      </c>
      <c r="F12" s="12">
        <v>198800</v>
      </c>
    </row>
    <row r="13" spans="1:7" ht="25.5" x14ac:dyDescent="0.2">
      <c r="A13" s="5">
        <v>205000</v>
      </c>
      <c r="B13" s="6" t="s">
        <v>11</v>
      </c>
      <c r="C13" s="9">
        <f t="shared" si="0"/>
        <v>22000</v>
      </c>
      <c r="D13" s="10">
        <v>0</v>
      </c>
      <c r="E13" s="10">
        <v>22000</v>
      </c>
      <c r="F13" s="10">
        <v>0</v>
      </c>
    </row>
    <row r="14" spans="1:7" x14ac:dyDescent="0.2">
      <c r="A14" s="7">
        <v>205100</v>
      </c>
      <c r="B14" s="8" t="s">
        <v>12</v>
      </c>
      <c r="C14" s="11">
        <f t="shared" si="0"/>
        <v>131526</v>
      </c>
      <c r="D14" s="12">
        <v>0</v>
      </c>
      <c r="E14" s="12">
        <v>131526</v>
      </c>
      <c r="F14" s="12">
        <v>0</v>
      </c>
    </row>
    <row r="15" spans="1:7" x14ac:dyDescent="0.2">
      <c r="A15" s="7">
        <v>205200</v>
      </c>
      <c r="B15" s="8" t="s">
        <v>13</v>
      </c>
      <c r="C15" s="11">
        <f t="shared" si="0"/>
        <v>109526</v>
      </c>
      <c r="D15" s="12">
        <v>0</v>
      </c>
      <c r="E15" s="12">
        <v>109526</v>
      </c>
      <c r="F15" s="12">
        <v>0</v>
      </c>
    </row>
    <row r="16" spans="1:7" ht="25.5" x14ac:dyDescent="0.2">
      <c r="A16" s="5">
        <v>208000</v>
      </c>
      <c r="B16" s="6" t="s">
        <v>14</v>
      </c>
      <c r="C16" s="9">
        <f t="shared" si="0"/>
        <v>4947014</v>
      </c>
      <c r="D16" s="10">
        <f>D17-D18+D19</f>
        <v>-2251590</v>
      </c>
      <c r="E16" s="10">
        <f t="shared" ref="E16:F16" si="1">E17-E18+E19</f>
        <v>7198604</v>
      </c>
      <c r="F16" s="10">
        <f t="shared" si="1"/>
        <v>6972604</v>
      </c>
      <c r="G16" s="19"/>
    </row>
    <row r="17" spans="1:6" x14ac:dyDescent="0.2">
      <c r="A17" s="7">
        <v>208100</v>
      </c>
      <c r="B17" s="8" t="s">
        <v>12</v>
      </c>
      <c r="C17" s="11">
        <f t="shared" si="0"/>
        <v>5936512</v>
      </c>
      <c r="D17" s="12">
        <v>2240361</v>
      </c>
      <c r="E17" s="12">
        <v>3696151</v>
      </c>
      <c r="F17" s="12">
        <v>3364178</v>
      </c>
    </row>
    <row r="18" spans="1:6" x14ac:dyDescent="0.2">
      <c r="A18" s="7">
        <v>208200</v>
      </c>
      <c r="B18" s="8" t="s">
        <v>13</v>
      </c>
      <c r="C18" s="11">
        <f t="shared" si="0"/>
        <v>989498</v>
      </c>
      <c r="D18" s="12">
        <v>877561</v>
      </c>
      <c r="E18" s="12">
        <v>111937</v>
      </c>
      <c r="F18" s="12">
        <v>5964</v>
      </c>
    </row>
    <row r="19" spans="1:6" ht="38.25" x14ac:dyDescent="0.2">
      <c r="A19" s="7">
        <v>208400</v>
      </c>
      <c r="B19" s="8" t="s">
        <v>15</v>
      </c>
      <c r="C19" s="11">
        <f t="shared" si="0"/>
        <v>0</v>
      </c>
      <c r="D19" s="12">
        <v>-3614390</v>
      </c>
      <c r="E19" s="12">
        <v>3614390</v>
      </c>
      <c r="F19" s="12">
        <v>3614390</v>
      </c>
    </row>
    <row r="20" spans="1:6" x14ac:dyDescent="0.2">
      <c r="A20" s="5">
        <v>600000</v>
      </c>
      <c r="B20" s="6" t="s">
        <v>16</v>
      </c>
      <c r="C20" s="9">
        <f t="shared" si="0"/>
        <v>4947014</v>
      </c>
      <c r="D20" s="10">
        <f>D21</f>
        <v>-2251590</v>
      </c>
      <c r="E20" s="10">
        <f t="shared" ref="E20:F20" si="2">E21</f>
        <v>7198604</v>
      </c>
      <c r="F20" s="10">
        <f t="shared" si="2"/>
        <v>6972604</v>
      </c>
    </row>
    <row r="21" spans="1:6" x14ac:dyDescent="0.2">
      <c r="A21" s="5">
        <v>602000</v>
      </c>
      <c r="B21" s="6" t="s">
        <v>17</v>
      </c>
      <c r="C21" s="9">
        <f t="shared" si="0"/>
        <v>4947014</v>
      </c>
      <c r="D21" s="10">
        <f>D22-D23+D24</f>
        <v>-2251590</v>
      </c>
      <c r="E21" s="10">
        <f t="shared" ref="E21" si="3">E22-E23+E24</f>
        <v>7198604</v>
      </c>
      <c r="F21" s="10">
        <f t="shared" ref="F21" si="4">F22-F23+F24</f>
        <v>6972604</v>
      </c>
    </row>
    <row r="22" spans="1:6" x14ac:dyDescent="0.2">
      <c r="A22" s="7">
        <v>602100</v>
      </c>
      <c r="B22" s="8" t="s">
        <v>12</v>
      </c>
      <c r="C22" s="11">
        <f t="shared" si="0"/>
        <v>5936512</v>
      </c>
      <c r="D22" s="12">
        <v>2240361</v>
      </c>
      <c r="E22" s="12">
        <v>3696151</v>
      </c>
      <c r="F22" s="12">
        <v>3364178</v>
      </c>
    </row>
    <row r="23" spans="1:6" x14ac:dyDescent="0.2">
      <c r="A23" s="7">
        <v>602200</v>
      </c>
      <c r="B23" s="8" t="s">
        <v>13</v>
      </c>
      <c r="C23" s="11">
        <f t="shared" si="0"/>
        <v>989498</v>
      </c>
      <c r="D23" s="12">
        <v>877561</v>
      </c>
      <c r="E23" s="12">
        <v>111937</v>
      </c>
      <c r="F23" s="12">
        <v>5964</v>
      </c>
    </row>
    <row r="24" spans="1:6" ht="38.25" x14ac:dyDescent="0.2">
      <c r="A24" s="7">
        <v>602400</v>
      </c>
      <c r="B24" s="8" t="s">
        <v>15</v>
      </c>
      <c r="C24" s="11">
        <f t="shared" si="0"/>
        <v>0</v>
      </c>
      <c r="D24" s="12">
        <v>-3614390</v>
      </c>
      <c r="E24" s="12">
        <v>3614390</v>
      </c>
      <c r="F24" s="12">
        <v>3614390</v>
      </c>
    </row>
    <row r="25" spans="1:6" ht="25.5" x14ac:dyDescent="0.2">
      <c r="A25" s="5">
        <v>603000</v>
      </c>
      <c r="B25" s="6" t="s">
        <v>18</v>
      </c>
      <c r="C25" s="9">
        <f t="shared" si="0"/>
        <v>0</v>
      </c>
      <c r="D25" s="10">
        <v>0</v>
      </c>
      <c r="E25" s="10">
        <v>0</v>
      </c>
      <c r="F25" s="10">
        <v>0</v>
      </c>
    </row>
    <row r="26" spans="1:6" ht="25.5" x14ac:dyDescent="0.2">
      <c r="A26" s="7">
        <v>603000</v>
      </c>
      <c r="B26" s="8" t="s">
        <v>18</v>
      </c>
      <c r="C26" s="11">
        <f t="shared" si="0"/>
        <v>0</v>
      </c>
      <c r="D26" s="12">
        <v>0</v>
      </c>
      <c r="E26" s="12">
        <v>0</v>
      </c>
      <c r="F26" s="12">
        <v>0</v>
      </c>
    </row>
    <row r="29" spans="1:6" x14ac:dyDescent="0.2">
      <c r="B29" s="2" t="s">
        <v>19</v>
      </c>
      <c r="E29" s="2" t="s">
        <v>20</v>
      </c>
    </row>
  </sheetData>
  <mergeCells count="9">
    <mergeCell ref="D1:F1"/>
    <mergeCell ref="A3:F3"/>
    <mergeCell ref="A5:A7"/>
    <mergeCell ref="B5:B7"/>
    <mergeCell ref="C5:C7"/>
    <mergeCell ref="D5:D7"/>
    <mergeCell ref="E5:F5"/>
    <mergeCell ref="E6:E7"/>
    <mergeCell ref="F6:F7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2018-06-05T06:46:05Z</dcterms:created>
  <dcterms:modified xsi:type="dcterms:W3CDTF">2018-07-02T20:20:19Z</dcterms:modified>
</cp:coreProperties>
</file>