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Лист1!$A:$C</definedName>
  </definedNames>
  <calcPr calcId="144525"/>
</workbook>
</file>

<file path=xl/calcChain.xml><?xml version="1.0" encoding="utf-8"?>
<calcChain xmlns="http://schemas.openxmlformats.org/spreadsheetml/2006/main">
  <c r="H22" i="1" l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<sst xmlns="http://schemas.openxmlformats.org/spreadsheetml/2006/main" count="30" uniqueCount="30">
  <si>
    <t>грн.</t>
  </si>
  <si>
    <t>ККД</t>
  </si>
  <si>
    <t>Доходи</t>
  </si>
  <si>
    <t>отг с. Студеники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</si>
  <si>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</si>
  <si>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</si>
  <si>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</si>
  <si>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</si>
  <si>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</si>
  <si>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</si>
  <si>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</si>
  <si>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</si>
  <si>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</si>
  <si>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</si>
  <si>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</si>
  <si>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</si>
  <si>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</si>
  <si>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</si>
  <si>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</si>
  <si>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</si>
  <si>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</si>
  <si>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</si>
  <si>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</si>
  <si>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</si>
  <si>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</si>
  <si>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Всього без урахування трансферт</t>
  </si>
  <si>
    <t>Всього</t>
  </si>
  <si>
    <t>Виконання  сільського бюджету Студениківської сільської ради по спеціальному фонду за І квартал 2020 року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</si>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</sst>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6" formatCode="#0"/>
  </numFmts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0" fontId="0" fillId="0" borderId="1" xfId="0" applyBorder="1"/>
    <xf numFmtId="164" fontId="1" fillId="2" borderId="1" xfId="0" applyNumberFormat="1" applyFont="1" applyFill="1" applyBorder="1"/>
    <xf numFmtId="166" fontId="0" fillId="0" borderId="1" xfId="0" applyNumberFormat="1" applyBorder="1"/>
    <xf numFmtId="166" fontId="1" fillId="2" borderId="1" xfId="0" applyNumberFormat="1" applyFont="1" applyFill="1" applyBorder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K19" sqref="K19"/>
    </sheetView>
  </sheetViews>
  <sheetFormatPr defaultRowHeight="12.75" x14ac:dyDescent="0.2"/>
  <cols>
    <col min="1" max="1" width="0.140625" customWidth="1"/>
    <col min="3" max="3" width="49.28515625" customWidth="1"/>
    <col min="4" max="5" width="10.5703125" customWidth="1"/>
    <col min="6" max="6" width="10.7109375" customWidth="1"/>
    <col min="7" max="7" width="9.42578125" bestFit="1" customWidth="1"/>
  </cols>
  <sheetData>
    <row r="1" spans="1:11" x14ac:dyDescent="0.2">
      <c r="A1" s="1"/>
      <c r="B1" s="2" t="s">
        <v>27</v>
      </c>
      <c r="C1" s="2"/>
      <c r="D1" s="2"/>
      <c r="E1" s="2"/>
      <c r="F1" s="2"/>
      <c r="G1" s="2"/>
      <c r="H1" s="2"/>
      <c r="I1" s="1"/>
      <c r="J1" s="1"/>
      <c r="K1" s="1"/>
    </row>
    <row r="2" spans="1:11" x14ac:dyDescent="0.2">
      <c r="G2" t="s">
        <v>0</v>
      </c>
    </row>
    <row r="3" spans="1:11" x14ac:dyDescent="0.2">
      <c r="A3" s="3"/>
      <c r="B3" s="4" t="s">
        <v>1</v>
      </c>
      <c r="C3" s="4" t="s">
        <v>2</v>
      </c>
      <c r="D3" s="4" t="s">
        <v>3</v>
      </c>
      <c r="E3" s="5"/>
      <c r="F3" s="5"/>
      <c r="G3" s="5"/>
      <c r="H3" s="5"/>
    </row>
    <row r="4" spans="1:11" ht="28.5" customHeight="1" x14ac:dyDescent="0.2">
      <c r="A4" s="3"/>
      <c r="B4" s="5"/>
      <c r="C4" s="5"/>
      <c r="D4" s="6" t="s">
        <v>4</v>
      </c>
      <c r="E4" s="6" t="s">
        <v>5</v>
      </c>
      <c r="F4" s="6" t="s">
        <v>6</v>
      </c>
      <c r="G4" s="7" t="s">
        <v>7</v>
      </c>
      <c r="H4" s="7" t="s">
        <v>8</v>
      </c>
    </row>
    <row r="5" spans="1:11" x14ac:dyDescent="0.2">
      <c r="A5" s="8"/>
      <c r="B5" s="8">
        <v>10000000</v>
      </c>
      <c r="C5" s="8" t="s">
        <v>9</v>
      </c>
      <c r="D5" s="13">
        <v>56000</v>
      </c>
      <c r="E5" s="13">
        <v>56000</v>
      </c>
      <c r="F5" s="13">
        <v>12875</v>
      </c>
      <c r="G5" s="13">
        <v>15989.44</v>
      </c>
      <c r="H5" s="9">
        <f>IF(F5=0,0,G5/F5*100)</f>
        <v>124.18982524271844</v>
      </c>
    </row>
    <row r="6" spans="1:11" x14ac:dyDescent="0.2">
      <c r="A6" s="8"/>
      <c r="B6" s="8">
        <v>19000000</v>
      </c>
      <c r="C6" s="8" t="s">
        <v>10</v>
      </c>
      <c r="D6" s="13">
        <v>56000</v>
      </c>
      <c r="E6" s="13">
        <v>56000</v>
      </c>
      <c r="F6" s="13">
        <v>12875</v>
      </c>
      <c r="G6" s="13">
        <v>15989.44</v>
      </c>
      <c r="H6" s="9">
        <f>IF(F6=0,0,G6/F6*100)</f>
        <v>124.18982524271844</v>
      </c>
    </row>
    <row r="7" spans="1:11" x14ac:dyDescent="0.2">
      <c r="A7" s="8"/>
      <c r="B7" s="8">
        <v>19010000</v>
      </c>
      <c r="C7" s="8" t="s">
        <v>11</v>
      </c>
      <c r="D7" s="13">
        <v>56000</v>
      </c>
      <c r="E7" s="13">
        <v>56000</v>
      </c>
      <c r="F7" s="13">
        <v>12875</v>
      </c>
      <c r="G7" s="13">
        <v>15989.44</v>
      </c>
      <c r="H7" s="9">
        <f>IF(F7=0,0,G7/F7*100)</f>
        <v>124.18982524271844</v>
      </c>
    </row>
    <row r="8" spans="1:11" x14ac:dyDescent="0.2">
      <c r="A8" s="8"/>
      <c r="B8" s="8">
        <v>19010100</v>
      </c>
      <c r="C8" s="8" t="s">
        <v>12</v>
      </c>
      <c r="D8" s="13">
        <v>46500</v>
      </c>
      <c r="E8" s="13">
        <v>46500</v>
      </c>
      <c r="F8" s="13">
        <v>10500</v>
      </c>
      <c r="G8" s="13">
        <v>13673.12</v>
      </c>
      <c r="H8" s="9">
        <f>IF(F8=0,0,G8/F8*100)</f>
        <v>130.22019047619048</v>
      </c>
    </row>
    <row r="9" spans="1:11" x14ac:dyDescent="0.2">
      <c r="A9" s="8"/>
      <c r="B9" s="8">
        <v>19010200</v>
      </c>
      <c r="C9" s="8" t="s">
        <v>13</v>
      </c>
      <c r="D9" s="13">
        <v>9500</v>
      </c>
      <c r="E9" s="13">
        <v>9500</v>
      </c>
      <c r="F9" s="13">
        <v>2375</v>
      </c>
      <c r="G9" s="13">
        <v>2316.3200000000002</v>
      </c>
      <c r="H9" s="9">
        <f>IF(F9=0,0,G9/F9*100)</f>
        <v>97.529263157894746</v>
      </c>
    </row>
    <row r="10" spans="1:11" x14ac:dyDescent="0.2">
      <c r="A10" s="8"/>
      <c r="B10" s="8">
        <v>20000000</v>
      </c>
      <c r="C10" s="8" t="s">
        <v>14</v>
      </c>
      <c r="D10" s="13">
        <v>355000</v>
      </c>
      <c r="E10" s="13">
        <v>355000</v>
      </c>
      <c r="F10" s="13">
        <v>88750</v>
      </c>
      <c r="G10" s="13">
        <v>431206.46</v>
      </c>
      <c r="H10" s="9">
        <f>IF(F10=0,0,G10/F10*100)</f>
        <v>485.86643380281691</v>
      </c>
    </row>
    <row r="11" spans="1:11" x14ac:dyDescent="0.2">
      <c r="A11" s="8"/>
      <c r="B11" s="8">
        <v>25000000</v>
      </c>
      <c r="C11" s="8" t="s">
        <v>15</v>
      </c>
      <c r="D11" s="13">
        <v>355000</v>
      </c>
      <c r="E11" s="13">
        <v>355000</v>
      </c>
      <c r="F11" s="13">
        <v>88750</v>
      </c>
      <c r="G11" s="13">
        <v>431206.46</v>
      </c>
      <c r="H11" s="9">
        <f>IF(F11=0,0,G11/F11*100)</f>
        <v>485.86643380281691</v>
      </c>
    </row>
    <row r="12" spans="1:11" x14ac:dyDescent="0.2">
      <c r="A12" s="8"/>
      <c r="B12" s="8">
        <v>25010000</v>
      </c>
      <c r="C12" s="8" t="s">
        <v>16</v>
      </c>
      <c r="D12" s="13">
        <v>355000</v>
      </c>
      <c r="E12" s="13">
        <v>355000</v>
      </c>
      <c r="F12" s="13">
        <v>88750</v>
      </c>
      <c r="G12" s="13">
        <v>91917.21</v>
      </c>
      <c r="H12" s="9">
        <f>IF(F12=0,0,G12/F12*100)</f>
        <v>103.56868732394366</v>
      </c>
    </row>
    <row r="13" spans="1:11" x14ac:dyDescent="0.2">
      <c r="A13" s="8"/>
      <c r="B13" s="8">
        <v>25010100</v>
      </c>
      <c r="C13" s="8" t="s">
        <v>17</v>
      </c>
      <c r="D13" s="13">
        <v>290000</v>
      </c>
      <c r="E13" s="13">
        <v>290000</v>
      </c>
      <c r="F13" s="13">
        <v>72500</v>
      </c>
      <c r="G13" s="13">
        <v>79913.100000000006</v>
      </c>
      <c r="H13" s="9">
        <f>IF(F13=0,0,G13/F13*100)</f>
        <v>110.22496551724139</v>
      </c>
    </row>
    <row r="14" spans="1:11" x14ac:dyDescent="0.2">
      <c r="A14" s="8"/>
      <c r="B14" s="8">
        <v>25010300</v>
      </c>
      <c r="C14" s="8" t="s">
        <v>18</v>
      </c>
      <c r="D14" s="13">
        <v>65000</v>
      </c>
      <c r="E14" s="13">
        <v>65000</v>
      </c>
      <c r="F14" s="13">
        <v>16250</v>
      </c>
      <c r="G14" s="13">
        <v>12004.11</v>
      </c>
      <c r="H14" s="9">
        <f>IF(F14=0,0,G14/F14*100)</f>
        <v>73.871446153846151</v>
      </c>
    </row>
    <row r="15" spans="1:11" x14ac:dyDescent="0.2">
      <c r="A15" s="8"/>
      <c r="B15" s="8">
        <v>25020000</v>
      </c>
      <c r="C15" s="8" t="s">
        <v>19</v>
      </c>
      <c r="D15" s="13">
        <v>0</v>
      </c>
      <c r="E15" s="13">
        <v>0</v>
      </c>
      <c r="F15" s="13">
        <v>0</v>
      </c>
      <c r="G15" s="13">
        <v>339289.25</v>
      </c>
      <c r="H15" s="9">
        <f>IF(F15=0,0,G15/F15*100)</f>
        <v>0</v>
      </c>
    </row>
    <row r="16" spans="1:11" x14ac:dyDescent="0.2">
      <c r="A16" s="8"/>
      <c r="B16" s="8">
        <v>25020100</v>
      </c>
      <c r="C16" s="8" t="s">
        <v>20</v>
      </c>
      <c r="D16" s="13">
        <v>0</v>
      </c>
      <c r="E16" s="13">
        <v>0</v>
      </c>
      <c r="F16" s="13">
        <v>0</v>
      </c>
      <c r="G16" s="13">
        <v>339289.25</v>
      </c>
      <c r="H16" s="9">
        <f>IF(F16=0,0,G16/F16*100)</f>
        <v>0</v>
      </c>
    </row>
    <row r="17" spans="1:8" x14ac:dyDescent="0.2">
      <c r="A17" s="8"/>
      <c r="B17" s="8">
        <v>30000000</v>
      </c>
      <c r="C17" s="8" t="s">
        <v>21</v>
      </c>
      <c r="D17" s="13">
        <v>934326</v>
      </c>
      <c r="E17" s="13">
        <v>934326</v>
      </c>
      <c r="F17" s="13">
        <v>233581.41</v>
      </c>
      <c r="G17" s="13">
        <v>233581.41</v>
      </c>
      <c r="H17" s="9">
        <f>IF(F17=0,0,G17/F17*100)</f>
        <v>100</v>
      </c>
    </row>
    <row r="18" spans="1:8" x14ac:dyDescent="0.2">
      <c r="A18" s="8"/>
      <c r="B18" s="8">
        <v>33000000</v>
      </c>
      <c r="C18" s="8" t="s">
        <v>22</v>
      </c>
      <c r="D18" s="13">
        <v>934326</v>
      </c>
      <c r="E18" s="13">
        <v>934326</v>
      </c>
      <c r="F18" s="13">
        <v>233581.41</v>
      </c>
      <c r="G18" s="13">
        <v>233581.41</v>
      </c>
      <c r="H18" s="9">
        <f>IF(F18=0,0,G18/F18*100)</f>
        <v>100</v>
      </c>
    </row>
    <row r="19" spans="1:8" x14ac:dyDescent="0.2">
      <c r="A19" s="8"/>
      <c r="B19" s="8">
        <v>33010000</v>
      </c>
      <c r="C19" s="8" t="s">
        <v>23</v>
      </c>
      <c r="D19" s="13">
        <v>934326</v>
      </c>
      <c r="E19" s="13">
        <v>934326</v>
      </c>
      <c r="F19" s="13">
        <v>233581.41</v>
      </c>
      <c r="G19" s="13">
        <v>233581.41</v>
      </c>
      <c r="H19" s="9">
        <f>IF(F19=0,0,G19/F19*100)</f>
        <v>100</v>
      </c>
    </row>
    <row r="20" spans="1:8" x14ac:dyDescent="0.2">
      <c r="A20" s="8"/>
      <c r="B20" s="8">
        <v>33010100</v>
      </c>
      <c r="C20" s="8" t="s">
        <v>24</v>
      </c>
      <c r="D20" s="13">
        <v>934326</v>
      </c>
      <c r="E20" s="13">
        <v>934326</v>
      </c>
      <c r="F20" s="13">
        <v>233581.41</v>
      </c>
      <c r="G20" s="13">
        <v>233581.41</v>
      </c>
      <c r="H20" s="9">
        <f>IF(F20=0,0,G20/F20*100)</f>
        <v>100</v>
      </c>
    </row>
    <row r="21" spans="1:8" x14ac:dyDescent="0.2">
      <c r="A21" s="10" t="s">
        <v>25</v>
      </c>
      <c r="B21" s="11"/>
      <c r="C21" s="11"/>
      <c r="D21" s="14">
        <v>1345326</v>
      </c>
      <c r="E21" s="14">
        <v>1345326</v>
      </c>
      <c r="F21" s="14">
        <v>335206.41000000003</v>
      </c>
      <c r="G21" s="14">
        <v>680777.31</v>
      </c>
      <c r="H21" s="12">
        <f>IF(F21=0,0,G21/F21*100)</f>
        <v>203.09197249539471</v>
      </c>
    </row>
    <row r="22" spans="1:8" x14ac:dyDescent="0.2">
      <c r="A22" s="10" t="s">
        <v>26</v>
      </c>
      <c r="B22" s="11"/>
      <c r="C22" s="11"/>
      <c r="D22" s="14">
        <v>1345326</v>
      </c>
      <c r="E22" s="14">
        <v>1345326</v>
      </c>
      <c r="F22" s="14">
        <v>335206.41000000003</v>
      </c>
      <c r="G22" s="14">
        <v>680777.31</v>
      </c>
      <c r="H22" s="12">
        <f>IF(F22=0,0,G22/F22*100)</f>
        <v>203.09197249539471</v>
      </c>
    </row>
    <row r="25" spans="1:8" s="15" customFormat="1" ht="15.75" x14ac:dyDescent="0.25">
      <c r="C25" s="15" t="s">
        <v>28</v>
      </c>
      <c r="D25" s="15" t="s">
        <v>29</v>
      </c>
    </row>
  </sheetData>
  <mergeCells count="7">
    <mergeCell ref="A21:C21"/>
    <mergeCell ref="A22:C22"/>
    <mergeCell ref="B1:H1"/>
    <mergeCell ref="A3:A4"/>
    <mergeCell ref="B3:B4"/>
    <mergeCell ref="C3:C4"/>
    <mergeCell ref="D3:H3"/>
  </mergeCells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2020-06-15T10:45:03Z</cp:lastPrinted>
  <dcterms:created xsi:type="dcterms:W3CDTF">2020-06-15T10:34:35Z</dcterms:created>
  <dcterms:modified xsi:type="dcterms:W3CDTF">2020-06-15T10:45:07Z</dcterms:modified>
</cp:coreProperties>
</file>