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7370" sheetId="1" r:id="rId1"/>
  </sheets>
  <definedNames>
    <definedName name="_xlnm.Print_Area" localSheetId="0">КПК0217370!$A$1:$BQ$64</definedName>
  </definedNames>
  <calcPr calcId="152511" refMode="R1C1"/>
</workbook>
</file>

<file path=xl/calcChain.xml><?xml version="1.0" encoding="utf-8"?>
<calcChain xmlns="http://schemas.openxmlformats.org/spreadsheetml/2006/main">
  <c r="BH55" i="1" l="1"/>
  <c r="BC55" i="1"/>
  <c r="BM55" i="1" s="1"/>
  <c r="AX55" i="1"/>
  <c r="AI55" i="1"/>
  <c r="BB46" i="1"/>
  <c r="AW46" i="1"/>
  <c r="BG46" i="1" s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E29" i="1" l="1"/>
  <c r="BN37" i="1"/>
  <c r="BN38" i="1"/>
</calcChain>
</file>

<file path=xl/sharedStrings.xml><?xml version="1.0" encoding="utf-8"?>
<sst xmlns="http://schemas.openxmlformats.org/spreadsheetml/2006/main" count="150" uniqueCount="79">
  <si>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</si>
  <si>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</si>
  <si>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</si>
  <si>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</si>
  <si>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</si>
  <si>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</si>
  <si>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</si>
  <si>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</si>
  <si>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</si>
  <si>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</si>
  <si>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</si>
  <si>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</si>
  <si>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</si>
  <si>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</si>
  <si>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</si>
  <si>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</si>
  <si>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</si>
  <si>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</si>
  <si>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</si>
  <si>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</si>
  <si>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</si>
  <si>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</si>
  <si>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</si>
  <si>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</si>
  <si>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</si>
  <si>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</si>
  <si>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</si>
  <si>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</si>
  <si>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</si>
  <si>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</si>
  <si>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</si>
  <si>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</si>
  <si>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</si>
  <si>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</si>
  <si>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</si>
  <si>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</si>
  <si>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</si>
  <si>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</si>
  <si>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</si>
  <si>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</si>
  <si>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</si>
  <si>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</si>
  <si>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</si>
  <si>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</si>
  <si>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</si>
  <si>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</si>
  <si>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</si>
  <si>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</si>
  <si>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</si>
  <si>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</si>
  <si>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</si>
  <si>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</si>
  <si>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</si>
  <si>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</si>
  <si>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</si>
  <si>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</si>
  <si>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</si>
  <si>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</si>
  <si>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</si>
  <si>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Капітальне  будівництво (придбання )інших обєктів.</t>
  </si>
  <si>
    <t>УСЬОГО</t>
  </si>
  <si>
    <t>Усього</t>
  </si>
  <si>
    <t>Затрат</t>
  </si>
  <si>
    <t/>
  </si>
  <si>
    <t>Капітальне  будівництво ( придбання )інших  обєктів</t>
  </si>
  <si>
    <t>грн.</t>
  </si>
  <si>
    <t>Кошторис.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</si>
  <si>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</si>
  <si>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</si>
  <si>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</si>
  <si>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</si>
  <si>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</si>
  <si>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</si>
  <si>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0217370</t>
  </si>
  <si>
    <t>Реалізація інших заходів щодо соціально-економічного розвитку територій</t>
  </si>
  <si>
    <t>0210000</t>
  </si>
  <si>
    <t>0490</t>
  </si>
  <si>
    <t xml:space="preserve">  </t>
  </si>
  <si>
    <t>Виконавчий  комітет Студениківської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</si>
</sst>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64"/>
  <sheetViews>
    <sheetView tabSelected="1" topLeftCell="A38" zoomScaleNormal="100" workbookViewId="0">
      <selection activeCell="AC20" sqref="AC20:BL20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72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6" t="s">
        <v>67</v>
      </c>
      <c r="E14" s="19"/>
      <c r="F14" s="19"/>
      <c r="G14" s="19"/>
      <c r="H14" s="19"/>
      <c r="I14" s="19"/>
      <c r="J14" s="19"/>
      <c r="K14" s="14"/>
      <c r="L14" s="77" t="s">
        <v>78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6" t="s">
        <v>75</v>
      </c>
      <c r="E17" s="19"/>
      <c r="F17" s="19"/>
      <c r="G17" s="19"/>
      <c r="H17" s="19"/>
      <c r="I17" s="19"/>
      <c r="J17" s="19"/>
      <c r="K17" s="14"/>
      <c r="L17" s="77" t="s">
        <v>78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6" t="s">
        <v>73</v>
      </c>
      <c r="E20" s="19"/>
      <c r="F20" s="19"/>
      <c r="G20" s="19"/>
      <c r="H20" s="19"/>
      <c r="I20" s="19"/>
      <c r="J20" s="19"/>
      <c r="K20" s="14"/>
      <c r="L20" s="76" t="s">
        <v>76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7" t="s">
        <v>74</v>
      </c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749684</v>
      </c>
      <c r="B29" s="46"/>
      <c r="C29" s="46"/>
      <c r="D29" s="46"/>
      <c r="E29" s="46"/>
      <c r="F29" s="46"/>
      <c r="G29" s="46"/>
      <c r="H29" s="46">
        <v>749684</v>
      </c>
      <c r="I29" s="46"/>
      <c r="J29" s="46"/>
      <c r="K29" s="46"/>
      <c r="L29" s="46"/>
      <c r="M29" s="46"/>
      <c r="N29" s="46"/>
      <c r="O29" s="46">
        <f>A29+H29</f>
        <v>1499368</v>
      </c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>
        <v>748452.31</v>
      </c>
      <c r="AD29" s="46"/>
      <c r="AE29" s="46"/>
      <c r="AF29" s="46"/>
      <c r="AG29" s="46"/>
      <c r="AH29" s="46"/>
      <c r="AI29" s="46"/>
      <c r="AJ29" s="46">
        <f>V29+AC29</f>
        <v>748452.31</v>
      </c>
      <c r="AK29" s="46"/>
      <c r="AL29" s="46"/>
      <c r="AM29" s="46"/>
      <c r="AN29" s="46"/>
      <c r="AO29" s="46"/>
      <c r="AP29" s="46"/>
      <c r="AQ29" s="46">
        <f>V29-A29</f>
        <v>-749684</v>
      </c>
      <c r="AR29" s="46"/>
      <c r="AS29" s="46"/>
      <c r="AT29" s="46"/>
      <c r="AU29" s="46"/>
      <c r="AV29" s="46"/>
      <c r="AW29" s="46"/>
      <c r="AX29" s="46">
        <f>AC29-H29</f>
        <v>-1231.6899999999441</v>
      </c>
      <c r="AY29" s="46"/>
      <c r="AZ29" s="46"/>
      <c r="BA29" s="46"/>
      <c r="BB29" s="46"/>
      <c r="BC29" s="46"/>
      <c r="BD29" s="46"/>
      <c r="BE29" s="46">
        <f>AQ29+AX29</f>
        <v>-750915.69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77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0</v>
      </c>
      <c r="AB37" s="32"/>
      <c r="AC37" s="32"/>
      <c r="AD37" s="32"/>
      <c r="AE37" s="32"/>
      <c r="AF37" s="32">
        <v>749684</v>
      </c>
      <c r="AG37" s="32"/>
      <c r="AH37" s="32"/>
      <c r="AI37" s="32"/>
      <c r="AJ37" s="32"/>
      <c r="AK37" s="32">
        <f>AA37+AF37</f>
        <v>749684</v>
      </c>
      <c r="AL37" s="32"/>
      <c r="AM37" s="32"/>
      <c r="AN37" s="32"/>
      <c r="AO37" s="32"/>
      <c r="AP37" s="32">
        <v>0</v>
      </c>
      <c r="AQ37" s="32"/>
      <c r="AR37" s="32"/>
      <c r="AS37" s="32"/>
      <c r="AT37" s="32"/>
      <c r="AU37" s="32">
        <v>748452.31</v>
      </c>
      <c r="AV37" s="32"/>
      <c r="AW37" s="32"/>
      <c r="AX37" s="32"/>
      <c r="AY37" s="32"/>
      <c r="AZ37" s="32">
        <f>AP37+AU37</f>
        <v>748452.31</v>
      </c>
      <c r="BA37" s="32"/>
      <c r="BB37" s="32"/>
      <c r="BC37" s="32"/>
      <c r="BD37" s="32">
        <f>AP37-AA37</f>
        <v>0</v>
      </c>
      <c r="BE37" s="32"/>
      <c r="BF37" s="32"/>
      <c r="BG37" s="32"/>
      <c r="BH37" s="32"/>
      <c r="BI37" s="32">
        <f>AU37-AF37</f>
        <v>-1231.6899999999441</v>
      </c>
      <c r="BJ37" s="32"/>
      <c r="BK37" s="32"/>
      <c r="BL37" s="32"/>
      <c r="BM37" s="32"/>
      <c r="BN37" s="32">
        <f>BD37+BI37</f>
        <v>-1231.6899999999441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0</v>
      </c>
      <c r="AB38" s="33"/>
      <c r="AC38" s="33"/>
      <c r="AD38" s="33"/>
      <c r="AE38" s="33"/>
      <c r="AF38" s="33">
        <v>749684</v>
      </c>
      <c r="AG38" s="33"/>
      <c r="AH38" s="33"/>
      <c r="AI38" s="33"/>
      <c r="AJ38" s="33"/>
      <c r="AK38" s="33">
        <f>AA38+AF38</f>
        <v>749684</v>
      </c>
      <c r="AL38" s="33"/>
      <c r="AM38" s="33"/>
      <c r="AN38" s="33"/>
      <c r="AO38" s="33"/>
      <c r="AP38" s="33">
        <v>0</v>
      </c>
      <c r="AQ38" s="33"/>
      <c r="AR38" s="33"/>
      <c r="AS38" s="33"/>
      <c r="AT38" s="33"/>
      <c r="AU38" s="33">
        <v>748452.31</v>
      </c>
      <c r="AV38" s="33"/>
      <c r="AW38" s="33"/>
      <c r="AX38" s="33"/>
      <c r="AY38" s="33"/>
      <c r="AZ38" s="33">
        <f>AP38+AU38</f>
        <v>748452.31</v>
      </c>
      <c r="BA38" s="33"/>
      <c r="BB38" s="33"/>
      <c r="BC38" s="33"/>
      <c r="BD38" s="33">
        <f>AP38-AA38</f>
        <v>0</v>
      </c>
      <c r="BE38" s="33"/>
      <c r="BF38" s="33"/>
      <c r="BG38" s="33"/>
      <c r="BH38" s="33"/>
      <c r="BI38" s="33">
        <f>AU38-AF38</f>
        <v>-1231.6899999999441</v>
      </c>
      <c r="BJ38" s="33"/>
      <c r="BK38" s="33"/>
      <c r="BL38" s="33"/>
      <c r="BM38" s="33"/>
      <c r="BN38" s="33">
        <f>BD38+BI38</f>
        <v>-1231.6899999999441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77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52.8" customHeight="1" x14ac:dyDescent="0.25">
      <c r="A55" s="22">
        <v>1</v>
      </c>
      <c r="B55" s="22"/>
      <c r="C55" s="73" t="s">
        <v>64</v>
      </c>
      <c r="D55" s="58"/>
      <c r="E55" s="58"/>
      <c r="F55" s="58"/>
      <c r="G55" s="58"/>
      <c r="H55" s="58"/>
      <c r="I55" s="59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4">
        <v>0</v>
      </c>
      <c r="Z55" s="74"/>
      <c r="AA55" s="74"/>
      <c r="AB55" s="74"/>
      <c r="AC55" s="74"/>
      <c r="AD55" s="74">
        <v>749684</v>
      </c>
      <c r="AE55" s="74"/>
      <c r="AF55" s="74"/>
      <c r="AG55" s="74"/>
      <c r="AH55" s="74"/>
      <c r="AI55" s="74">
        <f>Y55+AD55</f>
        <v>749684</v>
      </c>
      <c r="AJ55" s="74"/>
      <c r="AK55" s="74"/>
      <c r="AL55" s="74"/>
      <c r="AM55" s="74"/>
      <c r="AN55" s="74">
        <v>0</v>
      </c>
      <c r="AO55" s="74"/>
      <c r="AP55" s="74"/>
      <c r="AQ55" s="74"/>
      <c r="AR55" s="74"/>
      <c r="AS55" s="74">
        <v>748452.31</v>
      </c>
      <c r="AT55" s="74"/>
      <c r="AU55" s="74"/>
      <c r="AV55" s="74"/>
      <c r="AW55" s="74"/>
      <c r="AX55" s="75">
        <f>AN55+AS55</f>
        <v>748452.31</v>
      </c>
      <c r="AY55" s="75"/>
      <c r="AZ55" s="75"/>
      <c r="BA55" s="75"/>
      <c r="BB55" s="75"/>
      <c r="BC55" s="75">
        <f>AN55-Y55</f>
        <v>0</v>
      </c>
      <c r="BD55" s="75"/>
      <c r="BE55" s="75"/>
      <c r="BF55" s="75"/>
      <c r="BG55" s="75"/>
      <c r="BH55" s="75">
        <f>AS55-AD55</f>
        <v>-1231.6899999999441</v>
      </c>
      <c r="BI55" s="75"/>
      <c r="BJ55" s="75"/>
      <c r="BK55" s="75"/>
      <c r="BL55" s="75"/>
      <c r="BM55" s="75">
        <f>BC55+BH55</f>
        <v>-1231.6899999999441</v>
      </c>
      <c r="BN55" s="75"/>
      <c r="BO55" s="75"/>
      <c r="BP55" s="75"/>
      <c r="BQ55" s="75"/>
      <c r="BR55" s="10"/>
      <c r="BS55" s="10"/>
      <c r="BT55" s="10"/>
      <c r="BU55" s="10"/>
      <c r="BV55" s="10"/>
      <c r="BW55" s="10"/>
      <c r="BX55" s="10"/>
      <c r="BY55" s="10"/>
      <c r="BZ55" s="8"/>
    </row>
    <row r="59" spans="1:79" ht="42" customHeight="1" x14ac:dyDescent="0.25">
      <c r="A59" s="79" t="s">
        <v>68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3"/>
      <c r="AO59" s="3"/>
      <c r="AP59" s="81" t="s">
        <v>70</v>
      </c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</row>
    <row r="60" spans="1:79" x14ac:dyDescent="0.25">
      <c r="W60" s="55" t="s">
        <v>13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4"/>
      <c r="AO60" s="4"/>
      <c r="AP60" s="55" t="s">
        <v>14</v>
      </c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</row>
    <row r="63" spans="1:79" ht="15.9" customHeight="1" x14ac:dyDescent="0.25">
      <c r="A63" s="79" t="s">
        <v>69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3"/>
      <c r="AO63" s="3"/>
      <c r="AP63" s="81" t="s">
        <v>71</v>
      </c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</row>
    <row r="64" spans="1:79" x14ac:dyDescent="0.25">
      <c r="W64" s="55" t="s">
        <v>13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4"/>
      <c r="AO64" s="4"/>
      <c r="AP64" s="55" t="s">
        <v>14</v>
      </c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</sheetData>
  <mergeCells count="253">
    <mergeCell ref="BM55:BQ55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59:V59"/>
    <mergeCell ref="W59:AM59"/>
    <mergeCell ref="AP59:BH59"/>
    <mergeCell ref="AL45:AP45"/>
    <mergeCell ref="AQ45:AV45"/>
    <mergeCell ref="V44:Z44"/>
    <mergeCell ref="A45:P45"/>
    <mergeCell ref="AQ44:AV44"/>
    <mergeCell ref="AL44:AP44"/>
    <mergeCell ref="AG44:AK44"/>
    <mergeCell ref="AP64:BH64"/>
    <mergeCell ref="A63:V63"/>
    <mergeCell ref="W63:AM63"/>
    <mergeCell ref="AP63:BH63"/>
    <mergeCell ref="W64:AM64"/>
    <mergeCell ref="AP60:BH60"/>
    <mergeCell ref="W60:AM60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3" priority="5" stopIfTrue="1" operator="equal">
      <formula>$C53</formula>
    </cfRule>
  </conditionalFormatting>
  <conditionalFormatting sqref="A54:B54">
    <cfRule type="cellIs" dxfId="2" priority="6" stopIfTrue="1" operator="equal">
      <formula>0</formula>
    </cfRule>
  </conditionalFormatting>
  <conditionalFormatting sqref="C55">
    <cfRule type="cellIs" dxfId="1" priority="3" stopIfTrue="1" operator="equal">
      <formula>$C54</formula>
    </cfRule>
  </conditionalFormatting>
  <conditionalFormatting sqref="A55:B5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КПК0217370</vt:lpstr>
      <vt:lpstr>КПК0217370!Область_печати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2020-01-14T12:03:57Z</cp:lastPrinted>
  <dcterms:created xsi:type="dcterms:W3CDTF">2016-08-10T10:53:25Z</dcterms:created>
  <dcterms:modified xsi:type="dcterms:W3CDTF">2020-01-14T12:04:13Z</dcterms:modified>
</cp:coreProperties>
</file>