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10050"/>
  </bookViews>
  <sheets>
    <sheet name="Лист1" sheetId="1" r:id="rId1"/>
  </sheets>
  <definedNames>
    <definedName name="_xlnm.Print_Titles" localSheetId="0">Лист1!$A:$C</definedName>
    <definedName name="_xlnm.Print_Area" localSheetId="0">Лист1!$A$1:$I$26</definedName>
  </definedNames>
  <calcPr calcId="144525"/>
</workbook>
</file>

<file path=xl/calcChain.xml><?xml version="1.0" encoding="utf-8"?>
<calcChain xmlns="http://schemas.openxmlformats.org/spreadsheetml/2006/main">
  <c r="I23" i="1" l="1"/>
  <c r="H23" i="1"/>
  <c r="I22" i="1"/>
  <c r="H22" i="1"/>
  <c r="I21" i="1"/>
  <c r="H21" i="1"/>
  <c r="I20" i="1"/>
  <c r="H20" i="1"/>
  <c r="I19" i="1"/>
  <c r="H19" i="1"/>
  <c r="I18" i="1"/>
  <c r="H18" i="1"/>
  <c r="I17" i="1"/>
  <c r="H17" i="1"/>
  <c r="I16" i="1"/>
  <c r="H16" i="1"/>
  <c r="I15" i="1"/>
  <c r="H15" i="1"/>
  <c r="I14" i="1"/>
  <c r="H14" i="1"/>
  <c r="I13" i="1"/>
  <c r="H13" i="1"/>
  <c r="I12" i="1"/>
  <c r="H12" i="1"/>
  <c r="I11" i="1"/>
  <c r="H11" i="1"/>
  <c r="I10" i="1"/>
  <c r="H10" i="1"/>
  <c r="I9" i="1"/>
  <c r="H9" i="1"/>
  <c r="I8" i="1"/>
  <c r="H8" i="1"/>
  <c r="I7" i="1"/>
  <c r="H7" i="1"/>
  <c r="I6" i="1"/>
  <c r="H6" i="1"/>
</calcChain>
</file>

<file path=xl/sharedStrings.xml><?xml version="1.0" encoding="utf-8"?>
<sst xmlns="http://schemas.openxmlformats.org/spreadsheetml/2006/main" count="31" uniqueCount="31">
  <si>
    <t>грн.</t>
  </si>
  <si>
    <t>ККД</t>
  </si>
  <si>
    <t>Доходи</t>
  </si>
  <si>
    <t>отг с. Студеники</t>
  </si>
  <si>
    <t>Факт</t>
  </si>
  <si>
    <t>+/-</t>
  </si>
  <si>
    <t>% викон.</t>
  </si>
  <si>
    <t>Податкові надходження 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</si>
  <si>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</si>
  <si>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</si>
  <si>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</si>
  <si>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</si>
  <si>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Неподаткові надходження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</si>
  <si>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</si>
  <si>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</si>
  <si>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</si>
  <si>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  </t>
  </si>
  <si>
    <t>Інші джерела власних надходжень бюджетних установ  </t>
  </si>
  <si>
    <t>Благодійні внески, гранти та дарунки 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</si>
  <si>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</si>
  <si>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</si>
  <si>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</si>
  <si>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</si>
  <si>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Всього без урахування трансферт</t>
  </si>
  <si>
    <t>Всього</t>
  </si>
  <si>
    <t>Виконання  сільського бюджету Студениківської сільської ради по спеціальному фонду за 9 місяців 2019 року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</si>
  <si>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</si>
  <si>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</si>
  <si>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</si>
  <si>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Сільський голова</t>
  </si>
  <si>
    <t>М.О.Лях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</si>
</sst>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"/>
    <numFmt numFmtId="165" formatCode="#0"/>
  </numFmts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64" fontId="0" fillId="0" borderId="1" xfId="0" applyNumberFormat="1" applyBorder="1"/>
    <xf numFmtId="164" fontId="1" fillId="2" borderId="1" xfId="0" applyNumberFormat="1" applyFont="1" applyFill="1" applyBorder="1"/>
    <xf numFmtId="0" fontId="2" fillId="0" borderId="0" xfId="0" applyFont="1" applyAlignment="1">
      <alignment wrapText="1"/>
    </xf>
    <xf numFmtId="0" fontId="2" fillId="0" borderId="0" xfId="0" applyFont="1"/>
    <xf numFmtId="0" fontId="1" fillId="2" borderId="1" xfId="0" applyFont="1" applyFill="1" applyBorder="1"/>
    <xf numFmtId="0" fontId="0" fillId="0" borderId="1" xfId="0" applyBorder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1" xfId="0" applyBorder="1" applyAlignment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165" fontId="0" fillId="0" borderId="1" xfId="0" applyNumberFormat="1" applyBorder="1"/>
    <xf numFmtId="165" fontId="1" fillId="2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abSelected="1" zoomScaleNormal="100" workbookViewId="0">
      <selection activeCell="G13" sqref="G13"/>
    </sheetView>
  </sheetViews>
  <sheetFormatPr defaultRowHeight="12.75" x14ac:dyDescent="0.2"/>
  <cols>
    <col min="1" max="1" width="0.140625" customWidth="1"/>
    <col min="3" max="3" width="59.85546875" style="2" customWidth="1"/>
    <col min="4" max="5" width="13.85546875" customWidth="1"/>
    <col min="6" max="6" width="18.140625" customWidth="1"/>
    <col min="7" max="7" width="11.42578125" bestFit="1" customWidth="1"/>
    <col min="8" max="8" width="10" bestFit="1" customWidth="1"/>
  </cols>
  <sheetData>
    <row r="1" spans="1:12" ht="18.75" x14ac:dyDescent="0.3">
      <c r="A1" s="1"/>
      <c r="B1" s="13" t="s">
        <v>25</v>
      </c>
      <c r="C1" s="13"/>
      <c r="D1" s="13"/>
      <c r="E1" s="13"/>
      <c r="F1" s="13"/>
      <c r="G1" s="13"/>
      <c r="H1" s="13"/>
      <c r="I1" s="13"/>
      <c r="J1" s="1"/>
      <c r="K1" s="1"/>
      <c r="L1" s="1"/>
    </row>
    <row r="2" spans="1:12" ht="18.75" x14ac:dyDescent="0.3">
      <c r="A2" s="14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</row>
    <row r="3" spans="1:12" x14ac:dyDescent="0.2">
      <c r="G3" t="s">
        <v>0</v>
      </c>
    </row>
    <row r="4" spans="1:12" x14ac:dyDescent="0.2">
      <c r="A4" s="16"/>
      <c r="B4" s="17" t="s">
        <v>1</v>
      </c>
      <c r="C4" s="19" t="s">
        <v>2</v>
      </c>
      <c r="D4" s="17" t="s">
        <v>3</v>
      </c>
      <c r="E4" s="18"/>
      <c r="F4" s="18"/>
      <c r="G4" s="18"/>
      <c r="H4" s="18"/>
      <c r="I4" s="18"/>
    </row>
    <row r="5" spans="1:12" ht="45.75" customHeight="1" x14ac:dyDescent="0.2">
      <c r="A5" s="16"/>
      <c r="B5" s="18"/>
      <c r="C5" s="20"/>
      <c r="D5" s="5" t="s">
        <v>26</v>
      </c>
      <c r="E5" s="5" t="s">
        <v>27</v>
      </c>
      <c r="F5" s="5" t="s">
        <v>28</v>
      </c>
      <c r="G5" s="6" t="s">
        <v>4</v>
      </c>
      <c r="H5" s="6" t="s">
        <v>5</v>
      </c>
      <c r="I5" s="6" t="s">
        <v>6</v>
      </c>
    </row>
    <row r="6" spans="1:12" x14ac:dyDescent="0.2">
      <c r="A6" s="3"/>
      <c r="B6" s="3">
        <v>10000000</v>
      </c>
      <c r="C6" s="4" t="s">
        <v>7</v>
      </c>
      <c r="D6" s="21">
        <v>47000</v>
      </c>
      <c r="E6" s="21">
        <v>47000</v>
      </c>
      <c r="F6" s="21">
        <v>35700</v>
      </c>
      <c r="G6" s="21">
        <v>39495.97</v>
      </c>
      <c r="H6" s="21">
        <f t="shared" ref="H6:H23" si="0">G6-F6</f>
        <v>3795.9700000000012</v>
      </c>
      <c r="I6" s="7">
        <f t="shared" ref="I6:I23" si="1">IF(F6=0,0,G6/F6*100)</f>
        <v>110.63296918767507</v>
      </c>
    </row>
    <row r="7" spans="1:12" x14ac:dyDescent="0.2">
      <c r="A7" s="3"/>
      <c r="B7" s="3">
        <v>19000000</v>
      </c>
      <c r="C7" s="4" t="s">
        <v>8</v>
      </c>
      <c r="D7" s="21">
        <v>47000</v>
      </c>
      <c r="E7" s="21">
        <v>47000</v>
      </c>
      <c r="F7" s="21">
        <v>35700</v>
      </c>
      <c r="G7" s="21">
        <v>39495.97</v>
      </c>
      <c r="H7" s="21">
        <f t="shared" si="0"/>
        <v>3795.9700000000012</v>
      </c>
      <c r="I7" s="7">
        <f t="shared" si="1"/>
        <v>110.63296918767507</v>
      </c>
    </row>
    <row r="8" spans="1:12" x14ac:dyDescent="0.2">
      <c r="A8" s="3"/>
      <c r="B8" s="3">
        <v>19010000</v>
      </c>
      <c r="C8" s="4" t="s">
        <v>9</v>
      </c>
      <c r="D8" s="21">
        <v>47000</v>
      </c>
      <c r="E8" s="21">
        <v>47000</v>
      </c>
      <c r="F8" s="21">
        <v>35700</v>
      </c>
      <c r="G8" s="21">
        <v>39495.97</v>
      </c>
      <c r="H8" s="21">
        <f t="shared" si="0"/>
        <v>3795.9700000000012</v>
      </c>
      <c r="I8" s="7">
        <f t="shared" si="1"/>
        <v>110.63296918767507</v>
      </c>
    </row>
    <row r="9" spans="1:12" ht="40.5" customHeight="1" x14ac:dyDescent="0.2">
      <c r="A9" s="3"/>
      <c r="B9" s="3">
        <v>19010100</v>
      </c>
      <c r="C9" s="4" t="s">
        <v>10</v>
      </c>
      <c r="D9" s="21">
        <v>38000</v>
      </c>
      <c r="E9" s="21">
        <v>38000</v>
      </c>
      <c r="F9" s="21">
        <v>28950</v>
      </c>
      <c r="G9" s="21">
        <v>32547.01</v>
      </c>
      <c r="H9" s="21">
        <f t="shared" si="0"/>
        <v>3597.0099999999984</v>
      </c>
      <c r="I9" s="7">
        <f t="shared" si="1"/>
        <v>112.42490500863558</v>
      </c>
    </row>
    <row r="10" spans="1:12" ht="25.5" x14ac:dyDescent="0.2">
      <c r="A10" s="3"/>
      <c r="B10" s="3">
        <v>19010200</v>
      </c>
      <c r="C10" s="4" t="s">
        <v>11</v>
      </c>
      <c r="D10" s="21">
        <v>9000</v>
      </c>
      <c r="E10" s="21">
        <v>9000</v>
      </c>
      <c r="F10" s="21">
        <v>6750</v>
      </c>
      <c r="G10" s="21">
        <v>6948.96</v>
      </c>
      <c r="H10" s="21">
        <f t="shared" si="0"/>
        <v>198.96000000000004</v>
      </c>
      <c r="I10" s="7">
        <f t="shared" si="1"/>
        <v>102.94755555555555</v>
      </c>
    </row>
    <row r="11" spans="1:12" x14ac:dyDescent="0.2">
      <c r="A11" s="3"/>
      <c r="B11" s="3">
        <v>20000000</v>
      </c>
      <c r="C11" s="4" t="s">
        <v>12</v>
      </c>
      <c r="D11" s="21">
        <v>361000</v>
      </c>
      <c r="E11" s="21">
        <v>574925.51</v>
      </c>
      <c r="F11" s="21">
        <v>431194.13250000001</v>
      </c>
      <c r="G11" s="21">
        <v>464618.46</v>
      </c>
      <c r="H11" s="21">
        <f t="shared" si="0"/>
        <v>33424.327500000014</v>
      </c>
      <c r="I11" s="7">
        <f t="shared" si="1"/>
        <v>107.75157289506949</v>
      </c>
    </row>
    <row r="12" spans="1:12" x14ac:dyDescent="0.2">
      <c r="A12" s="3"/>
      <c r="B12" s="3">
        <v>25000000</v>
      </c>
      <c r="C12" s="4" t="s">
        <v>13</v>
      </c>
      <c r="D12" s="21">
        <v>361000</v>
      </c>
      <c r="E12" s="21">
        <v>574925.51</v>
      </c>
      <c r="F12" s="21">
        <v>431194.13250000001</v>
      </c>
      <c r="G12" s="21">
        <v>464618.46</v>
      </c>
      <c r="H12" s="21">
        <f t="shared" si="0"/>
        <v>33424.327500000014</v>
      </c>
      <c r="I12" s="7">
        <f t="shared" si="1"/>
        <v>107.75157289506949</v>
      </c>
    </row>
    <row r="13" spans="1:12" ht="25.5" x14ac:dyDescent="0.2">
      <c r="A13" s="3"/>
      <c r="B13" s="3">
        <v>25010000</v>
      </c>
      <c r="C13" s="4" t="s">
        <v>14</v>
      </c>
      <c r="D13" s="21">
        <v>361000</v>
      </c>
      <c r="E13" s="21">
        <v>361000</v>
      </c>
      <c r="F13" s="21">
        <v>270750</v>
      </c>
      <c r="G13" s="21">
        <v>250692.95</v>
      </c>
      <c r="H13" s="21">
        <f t="shared" si="0"/>
        <v>-20057.049999999988</v>
      </c>
      <c r="I13" s="7">
        <f t="shared" si="1"/>
        <v>92.59204062788551</v>
      </c>
    </row>
    <row r="14" spans="1:12" ht="25.5" x14ac:dyDescent="0.2">
      <c r="A14" s="3"/>
      <c r="B14" s="3">
        <v>25010100</v>
      </c>
      <c r="C14" s="4" t="s">
        <v>15</v>
      </c>
      <c r="D14" s="21">
        <v>295000</v>
      </c>
      <c r="E14" s="21">
        <v>295000</v>
      </c>
      <c r="F14" s="21">
        <v>221250.00000000003</v>
      </c>
      <c r="G14" s="21">
        <v>213928</v>
      </c>
      <c r="H14" s="21">
        <f t="shared" si="0"/>
        <v>-7322.0000000000291</v>
      </c>
      <c r="I14" s="7">
        <f t="shared" si="1"/>
        <v>96.690621468926537</v>
      </c>
    </row>
    <row r="15" spans="1:12" x14ac:dyDescent="0.2">
      <c r="A15" s="3"/>
      <c r="B15" s="3">
        <v>25010300</v>
      </c>
      <c r="C15" s="4" t="s">
        <v>16</v>
      </c>
      <c r="D15" s="21">
        <v>66000</v>
      </c>
      <c r="E15" s="21">
        <v>66000</v>
      </c>
      <c r="F15" s="21">
        <v>49500</v>
      </c>
      <c r="G15" s="21">
        <v>36764.949999999997</v>
      </c>
      <c r="H15" s="21">
        <f t="shared" si="0"/>
        <v>-12735.050000000003</v>
      </c>
      <c r="I15" s="7">
        <f t="shared" si="1"/>
        <v>74.272626262626247</v>
      </c>
    </row>
    <row r="16" spans="1:12" x14ac:dyDescent="0.2">
      <c r="A16" s="3"/>
      <c r="B16" s="3">
        <v>25020000</v>
      </c>
      <c r="C16" s="4" t="s">
        <v>17</v>
      </c>
      <c r="D16" s="21">
        <v>0</v>
      </c>
      <c r="E16" s="21">
        <v>213925.51</v>
      </c>
      <c r="F16" s="21">
        <v>160444.13250000001</v>
      </c>
      <c r="G16" s="21">
        <v>213925.51</v>
      </c>
      <c r="H16" s="21">
        <f t="shared" si="0"/>
        <v>53481.377500000002</v>
      </c>
      <c r="I16" s="7">
        <f t="shared" si="1"/>
        <v>133.33333333333331</v>
      </c>
    </row>
    <row r="17" spans="1:9" x14ac:dyDescent="0.2">
      <c r="A17" s="3"/>
      <c r="B17" s="3">
        <v>25020100</v>
      </c>
      <c r="C17" s="4" t="s">
        <v>18</v>
      </c>
      <c r="D17" s="21">
        <v>0</v>
      </c>
      <c r="E17" s="21">
        <v>213925.51</v>
      </c>
      <c r="F17" s="21">
        <v>160444.13250000001</v>
      </c>
      <c r="G17" s="21">
        <v>213925.51</v>
      </c>
      <c r="H17" s="21">
        <f t="shared" si="0"/>
        <v>53481.377500000002</v>
      </c>
      <c r="I17" s="7">
        <f t="shared" si="1"/>
        <v>133.33333333333331</v>
      </c>
    </row>
    <row r="18" spans="1:9" x14ac:dyDescent="0.2">
      <c r="A18" s="3"/>
      <c r="B18" s="3">
        <v>30000000</v>
      </c>
      <c r="C18" s="4" t="s">
        <v>19</v>
      </c>
      <c r="D18" s="21">
        <v>934326</v>
      </c>
      <c r="E18" s="21">
        <v>934326</v>
      </c>
      <c r="F18" s="21">
        <v>934326</v>
      </c>
      <c r="G18" s="21">
        <v>934325.64</v>
      </c>
      <c r="H18" s="21">
        <f t="shared" si="0"/>
        <v>-0.35999999998603016</v>
      </c>
      <c r="I18" s="7">
        <f t="shared" si="1"/>
        <v>99.999961469551309</v>
      </c>
    </row>
    <row r="19" spans="1:9" x14ac:dyDescent="0.2">
      <c r="A19" s="3"/>
      <c r="B19" s="3">
        <v>33000000</v>
      </c>
      <c r="C19" s="4" t="s">
        <v>20</v>
      </c>
      <c r="D19" s="21">
        <v>934326</v>
      </c>
      <c r="E19" s="21">
        <v>934326</v>
      </c>
      <c r="F19" s="21">
        <v>934326</v>
      </c>
      <c r="G19" s="21">
        <v>934325.64</v>
      </c>
      <c r="H19" s="21">
        <f t="shared" si="0"/>
        <v>-0.35999999998603016</v>
      </c>
      <c r="I19" s="7">
        <f t="shared" si="1"/>
        <v>99.999961469551309</v>
      </c>
    </row>
    <row r="20" spans="1:9" x14ac:dyDescent="0.2">
      <c r="A20" s="3"/>
      <c r="B20" s="3">
        <v>33010000</v>
      </c>
      <c r="C20" s="4" t="s">
        <v>21</v>
      </c>
      <c r="D20" s="21">
        <v>934326</v>
      </c>
      <c r="E20" s="21">
        <v>934326</v>
      </c>
      <c r="F20" s="21">
        <v>934326</v>
      </c>
      <c r="G20" s="21">
        <v>934325.64</v>
      </c>
      <c r="H20" s="21">
        <f t="shared" si="0"/>
        <v>-0.35999999998603016</v>
      </c>
      <c r="I20" s="7">
        <f t="shared" si="1"/>
        <v>99.999961469551309</v>
      </c>
    </row>
    <row r="21" spans="1:9" ht="51" x14ac:dyDescent="0.2">
      <c r="A21" s="3"/>
      <c r="B21" s="3">
        <v>33010100</v>
      </c>
      <c r="C21" s="4" t="s">
        <v>22</v>
      </c>
      <c r="D21" s="21">
        <v>934326</v>
      </c>
      <c r="E21" s="21">
        <v>934326</v>
      </c>
      <c r="F21" s="21">
        <v>934326</v>
      </c>
      <c r="G21" s="21">
        <v>934325.64</v>
      </c>
      <c r="H21" s="21">
        <f t="shared" si="0"/>
        <v>-0.35999999998603016</v>
      </c>
      <c r="I21" s="7">
        <f t="shared" si="1"/>
        <v>99.999961469551309</v>
      </c>
    </row>
    <row r="22" spans="1:9" x14ac:dyDescent="0.2">
      <c r="A22" s="11" t="s">
        <v>23</v>
      </c>
      <c r="B22" s="12"/>
      <c r="C22" s="12"/>
      <c r="D22" s="22">
        <v>1342326</v>
      </c>
      <c r="E22" s="22">
        <v>1556251.51</v>
      </c>
      <c r="F22" s="22">
        <v>1401220.1325000001</v>
      </c>
      <c r="G22" s="22">
        <v>1438440.07</v>
      </c>
      <c r="H22" s="22">
        <f t="shared" si="0"/>
        <v>37219.9375</v>
      </c>
      <c r="I22" s="8">
        <f t="shared" si="1"/>
        <v>102.656251979023</v>
      </c>
    </row>
    <row r="23" spans="1:9" x14ac:dyDescent="0.2">
      <c r="A23" s="11" t="s">
        <v>24</v>
      </c>
      <c r="B23" s="12"/>
      <c r="C23" s="12"/>
      <c r="D23" s="22">
        <v>1342326</v>
      </c>
      <c r="E23" s="22">
        <v>1556251.51</v>
      </c>
      <c r="F23" s="22">
        <v>1401220.1325000001</v>
      </c>
      <c r="G23" s="22">
        <v>1438440.07</v>
      </c>
      <c r="H23" s="22">
        <f t="shared" si="0"/>
        <v>37219.9375</v>
      </c>
      <c r="I23" s="8">
        <f t="shared" si="1"/>
        <v>102.656251979023</v>
      </c>
    </row>
    <row r="26" spans="1:9" ht="18.75" x14ac:dyDescent="0.3">
      <c r="C26" s="9" t="s">
        <v>29</v>
      </c>
      <c r="D26" s="10"/>
      <c r="E26" s="10" t="s">
        <v>30</v>
      </c>
    </row>
  </sheetData>
  <mergeCells count="8">
    <mergeCell ref="A22:C22"/>
    <mergeCell ref="A23:C23"/>
    <mergeCell ref="B1:I1"/>
    <mergeCell ref="A2:L2"/>
    <mergeCell ref="A4:A5"/>
    <mergeCell ref="B4:B5"/>
    <mergeCell ref="C4:C5"/>
    <mergeCell ref="D4:I4"/>
  </mergeCells>
  <pageMargins left="0.59055118110236227" right="0.59055118110236227" top="0.39370078740157483" bottom="0.39370078740157483" header="0" footer="0"/>
  <pageSetup paperSize="9" scale="65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2019-11-13T08:48:00Z</cp:lastPrinted>
  <dcterms:created xsi:type="dcterms:W3CDTF">2019-11-13T08:44:02Z</dcterms:created>
  <dcterms:modified xsi:type="dcterms:W3CDTF">2019-11-13T08:54:21Z</dcterms:modified>
</cp:coreProperties>
</file>