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Лист1!$A:$C</definedName>
    <definedName name="_xlnm.Print_Area" localSheetId="0">Лист1!$A$1:$H$69</definedName>
  </definedNames>
  <calcPr calcId="144525"/>
</workbook>
</file>

<file path=xl/calcChain.xml><?xml version="1.0" encoding="utf-8"?>
<calcChain xmlns="http://schemas.openxmlformats.org/spreadsheetml/2006/main">
  <c r="H66" i="1" l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<sst xmlns="http://schemas.openxmlformats.org/spreadsheetml/2006/main" count="74" uniqueCount="72">
  <si>
    <t>грн.</t>
  </si>
  <si>
    <t>ККД</t>
  </si>
  <si>
    <t>Доходи</t>
  </si>
  <si>
    <t>отг с. Студеники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</si>
  <si>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</si>
  <si>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</si>
  <si>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</si>
  <si>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</si>
  <si>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</si>
  <si>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</si>
  <si>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</si>
  <si>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</si>
  <si>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</si>
  <si>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</si>
  <si>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</si>
  <si>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</si>
  <si>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</si>
  <si>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</si>
  <si>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</si>
  <si>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</si>
  <si>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</si>
  <si>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</si>
  <si>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</si>
  <si>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</si>
  <si>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</si>
  <si>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</si>
  <si>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</si>
  <si>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</si>
  <si>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</si>
  <si>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</si>
  <si>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</si>
  <si>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</si>
  <si>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</si>
  <si>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</si>
  <si>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</si>
  <si>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</si>
  <si>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</si>
  <si>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</si>
  <si>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</si>
  <si>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</si>
  <si>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</si>
  <si>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</si>
  <si>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</si>
  <si>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</si>
  <si>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</si>
  <si>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</si>
  <si>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</si>
  <si>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</si>
  <si>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</si>
  <si>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</si>
  <si>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</si>
  <si>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</si>
  <si>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</si>
  <si>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</si>
  <si>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</si>
  <si>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</si>
  <si>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</si>
  <si>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</si>
  <si>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</si>
  <si>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</si>
  <si>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</si>
  <si>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</si>
  <si>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</si>
  <si>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</si>
  <si>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</si>
  <si>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</si>
  <si>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</si>
  <si>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</si>
  <si>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</si>
  <si>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Виконання  сільського бюджету Студениківської сільської ради по загальному фонду за 9 місяців 2020 року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</si>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</sst>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0.0"/>
    <numFmt numFmtId="167" formatCode="#0"/>
  </numFmts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2" borderId="1" xfId="0" applyFont="1" applyFill="1" applyBorder="1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166" fontId="0" fillId="0" borderId="1" xfId="0" applyNumberFormat="1" applyBorder="1"/>
    <xf numFmtId="166" fontId="1" fillId="2" borderId="1" xfId="0" applyNumberFormat="1" applyFont="1" applyFill="1" applyBorder="1"/>
    <xf numFmtId="167" fontId="0" fillId="0" borderId="1" xfId="0" applyNumberFormat="1" applyBorder="1"/>
    <xf numFmtId="167" fontId="1" fillId="2" borderId="1" xfId="0" applyNumberFormat="1" applyFont="1" applyFill="1" applyBorder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zoomScaleNormal="100" workbookViewId="0">
      <selection activeCell="C72" sqref="C72"/>
    </sheetView>
  </sheetViews>
  <sheetFormatPr defaultRowHeight="12.75" x14ac:dyDescent="0.2"/>
  <cols>
    <col min="1" max="1" width="0.140625" customWidth="1"/>
    <col min="3" max="3" width="71.42578125" style="5" customWidth="1"/>
    <col min="4" max="4" width="13.85546875" customWidth="1"/>
    <col min="5" max="5" width="15.28515625" customWidth="1"/>
    <col min="6" max="6" width="16.42578125" customWidth="1"/>
    <col min="7" max="7" width="16" customWidth="1"/>
  </cols>
  <sheetData>
    <row r="1" spans="1:11" x14ac:dyDescent="0.2">
      <c r="A1" s="2"/>
      <c r="B1" s="3" t="s">
        <v>69</v>
      </c>
      <c r="C1" s="3"/>
      <c r="D1" s="3"/>
      <c r="E1" s="3"/>
      <c r="F1" s="3"/>
      <c r="G1" s="3"/>
      <c r="H1" s="3"/>
      <c r="I1" s="21"/>
      <c r="J1" s="2"/>
      <c r="K1" s="2"/>
    </row>
    <row r="2" spans="1:11" x14ac:dyDescent="0.2">
      <c r="G2" t="s">
        <v>0</v>
      </c>
    </row>
    <row r="3" spans="1:11" x14ac:dyDescent="0.2">
      <c r="A3" s="6"/>
      <c r="B3" s="7" t="s">
        <v>1</v>
      </c>
      <c r="C3" s="14" t="s">
        <v>2</v>
      </c>
      <c r="D3" s="7" t="s">
        <v>3</v>
      </c>
      <c r="E3" s="8"/>
      <c r="F3" s="8"/>
      <c r="G3" s="8"/>
      <c r="H3" s="8"/>
    </row>
    <row r="4" spans="1:11" ht="28.5" customHeight="1" x14ac:dyDescent="0.2">
      <c r="A4" s="6"/>
      <c r="B4" s="8"/>
      <c r="C4" s="15"/>
      <c r="D4" s="9" t="s">
        <v>4</v>
      </c>
      <c r="E4" s="9" t="s">
        <v>5</v>
      </c>
      <c r="F4" s="9" t="s">
        <v>6</v>
      </c>
      <c r="G4" s="10" t="s">
        <v>7</v>
      </c>
      <c r="H4" s="10" t="s">
        <v>8</v>
      </c>
    </row>
    <row r="5" spans="1:11" x14ac:dyDescent="0.2">
      <c r="A5" s="11"/>
      <c r="B5" s="11">
        <v>10000000</v>
      </c>
      <c r="C5" s="16" t="s">
        <v>9</v>
      </c>
      <c r="D5" s="19">
        <v>50132000</v>
      </c>
      <c r="E5" s="19">
        <v>53136450</v>
      </c>
      <c r="F5" s="19">
        <v>36527425</v>
      </c>
      <c r="G5" s="19">
        <v>37280941.079999998</v>
      </c>
      <c r="H5" s="17">
        <f>IF(F5=0,0,G5/F5*100)</f>
        <v>102.06287763235431</v>
      </c>
    </row>
    <row r="6" spans="1:11" x14ac:dyDescent="0.2">
      <c r="A6" s="11"/>
      <c r="B6" s="11">
        <v>11000000</v>
      </c>
      <c r="C6" s="16" t="s">
        <v>10</v>
      </c>
      <c r="D6" s="19">
        <v>41190000</v>
      </c>
      <c r="E6" s="19">
        <v>44194450</v>
      </c>
      <c r="F6" s="19">
        <v>30910525</v>
      </c>
      <c r="G6" s="19">
        <v>31104525.16</v>
      </c>
      <c r="H6" s="17">
        <f>IF(F6=0,0,G6/F6*100)</f>
        <v>100.62761845682013</v>
      </c>
    </row>
    <row r="7" spans="1:11" x14ac:dyDescent="0.2">
      <c r="A7" s="11"/>
      <c r="B7" s="11">
        <v>11010000</v>
      </c>
      <c r="C7" s="16" t="s">
        <v>11</v>
      </c>
      <c r="D7" s="19">
        <v>41190000</v>
      </c>
      <c r="E7" s="19">
        <v>44194450</v>
      </c>
      <c r="F7" s="19">
        <v>30910525</v>
      </c>
      <c r="G7" s="19">
        <v>31075434.559999999</v>
      </c>
      <c r="H7" s="17">
        <f>IF(F7=0,0,G7/F7*100)</f>
        <v>100.53350617629431</v>
      </c>
    </row>
    <row r="8" spans="1:11" ht="25.5" x14ac:dyDescent="0.2">
      <c r="A8" s="11"/>
      <c r="B8" s="11">
        <v>11010100</v>
      </c>
      <c r="C8" s="16" t="s">
        <v>12</v>
      </c>
      <c r="D8" s="19">
        <v>35374000</v>
      </c>
      <c r="E8" s="19">
        <v>37802450</v>
      </c>
      <c r="F8" s="19">
        <v>27225525</v>
      </c>
      <c r="G8" s="19">
        <v>26620959.039999999</v>
      </c>
      <c r="H8" s="17">
        <f>IF(F8=0,0,G8/F8*100)</f>
        <v>97.779414868951093</v>
      </c>
    </row>
    <row r="9" spans="1:11" ht="25.5" x14ac:dyDescent="0.2">
      <c r="A9" s="11"/>
      <c r="B9" s="11">
        <v>11010400</v>
      </c>
      <c r="C9" s="16" t="s">
        <v>13</v>
      </c>
      <c r="D9" s="19">
        <v>5636000</v>
      </c>
      <c r="E9" s="19">
        <v>6212000</v>
      </c>
      <c r="F9" s="19">
        <v>3611000</v>
      </c>
      <c r="G9" s="19">
        <v>4325323.3899999997</v>
      </c>
      <c r="H9" s="17">
        <f>IF(F9=0,0,G9/F9*100)</f>
        <v>119.78187178067017</v>
      </c>
    </row>
    <row r="10" spans="1:11" ht="25.5" x14ac:dyDescent="0.2">
      <c r="A10" s="11"/>
      <c r="B10" s="11">
        <v>11010500</v>
      </c>
      <c r="C10" s="16" t="s">
        <v>14</v>
      </c>
      <c r="D10" s="19">
        <v>180000</v>
      </c>
      <c r="E10" s="19">
        <v>180000</v>
      </c>
      <c r="F10" s="19">
        <v>74000</v>
      </c>
      <c r="G10" s="19">
        <v>129152.13</v>
      </c>
      <c r="H10" s="17">
        <f>IF(F10=0,0,G10/F10*100)</f>
        <v>174.5299054054054</v>
      </c>
    </row>
    <row r="11" spans="1:11" x14ac:dyDescent="0.2">
      <c r="A11" s="11"/>
      <c r="B11" s="11">
        <v>11020000</v>
      </c>
      <c r="C11" s="16" t="s">
        <v>15</v>
      </c>
      <c r="D11" s="19">
        <v>0</v>
      </c>
      <c r="E11" s="19">
        <v>0</v>
      </c>
      <c r="F11" s="19">
        <v>0</v>
      </c>
      <c r="G11" s="19">
        <v>29090.6</v>
      </c>
      <c r="H11" s="17">
        <f>IF(F11=0,0,G11/F11*100)</f>
        <v>0</v>
      </c>
    </row>
    <row r="12" spans="1:11" x14ac:dyDescent="0.2">
      <c r="A12" s="11"/>
      <c r="B12" s="11">
        <v>11020200</v>
      </c>
      <c r="C12" s="16" t="s">
        <v>16</v>
      </c>
      <c r="D12" s="19">
        <v>0</v>
      </c>
      <c r="E12" s="19">
        <v>0</v>
      </c>
      <c r="F12" s="19">
        <v>0</v>
      </c>
      <c r="G12" s="19">
        <v>29090.6</v>
      </c>
      <c r="H12" s="17">
        <f>IF(F12=0,0,G12/F12*100)</f>
        <v>0</v>
      </c>
    </row>
    <row r="13" spans="1:11" x14ac:dyDescent="0.2">
      <c r="A13" s="11"/>
      <c r="B13" s="11">
        <v>13000000</v>
      </c>
      <c r="C13" s="16" t="s">
        <v>17</v>
      </c>
      <c r="D13" s="19">
        <v>103300</v>
      </c>
      <c r="E13" s="19">
        <v>103300</v>
      </c>
      <c r="F13" s="19">
        <v>52200</v>
      </c>
      <c r="G13" s="19">
        <v>37037.06</v>
      </c>
      <c r="H13" s="17">
        <f>IF(F13=0,0,G13/F13*100)</f>
        <v>70.952222222222218</v>
      </c>
    </row>
    <row r="14" spans="1:11" x14ac:dyDescent="0.2">
      <c r="A14" s="11"/>
      <c r="B14" s="11">
        <v>13010000</v>
      </c>
      <c r="C14" s="16" t="s">
        <v>18</v>
      </c>
      <c r="D14" s="19">
        <v>100000</v>
      </c>
      <c r="E14" s="19">
        <v>100000</v>
      </c>
      <c r="F14" s="19">
        <v>50000</v>
      </c>
      <c r="G14" s="19">
        <v>34626</v>
      </c>
      <c r="H14" s="17">
        <f>IF(F14=0,0,G14/F14*100)</f>
        <v>69.25200000000001</v>
      </c>
    </row>
    <row r="15" spans="1:11" ht="38.25" x14ac:dyDescent="0.2">
      <c r="A15" s="11"/>
      <c r="B15" s="11">
        <v>13010200</v>
      </c>
      <c r="C15" s="16" t="s">
        <v>19</v>
      </c>
      <c r="D15" s="19">
        <v>100000</v>
      </c>
      <c r="E15" s="19">
        <v>100000</v>
      </c>
      <c r="F15" s="19">
        <v>50000</v>
      </c>
      <c r="G15" s="19">
        <v>34626</v>
      </c>
      <c r="H15" s="17">
        <f>IF(F15=0,0,G15/F15*100)</f>
        <v>69.25200000000001</v>
      </c>
    </row>
    <row r="16" spans="1:11" x14ac:dyDescent="0.2">
      <c r="A16" s="11"/>
      <c r="B16" s="11">
        <v>13030000</v>
      </c>
      <c r="C16" s="16" t="s">
        <v>20</v>
      </c>
      <c r="D16" s="19">
        <v>3300</v>
      </c>
      <c r="E16" s="19">
        <v>3300</v>
      </c>
      <c r="F16" s="19">
        <v>2200</v>
      </c>
      <c r="G16" s="19">
        <v>2411.06</v>
      </c>
      <c r="H16" s="17">
        <f>IF(F16=0,0,G16/F16*100)</f>
        <v>109.59363636363636</v>
      </c>
    </row>
    <row r="17" spans="1:8" ht="25.5" x14ac:dyDescent="0.2">
      <c r="A17" s="11"/>
      <c r="B17" s="11">
        <v>13030100</v>
      </c>
      <c r="C17" s="16" t="s">
        <v>21</v>
      </c>
      <c r="D17" s="19">
        <v>3300</v>
      </c>
      <c r="E17" s="19">
        <v>3300</v>
      </c>
      <c r="F17" s="19">
        <v>2200</v>
      </c>
      <c r="G17" s="19">
        <v>2411.06</v>
      </c>
      <c r="H17" s="17">
        <f>IF(F17=0,0,G17/F17*100)</f>
        <v>109.59363636363636</v>
      </c>
    </row>
    <row r="18" spans="1:8" x14ac:dyDescent="0.2">
      <c r="A18" s="11"/>
      <c r="B18" s="11">
        <v>14000000</v>
      </c>
      <c r="C18" s="16" t="s">
        <v>22</v>
      </c>
      <c r="D18" s="19">
        <v>1975000</v>
      </c>
      <c r="E18" s="19">
        <v>1975000</v>
      </c>
      <c r="F18" s="19">
        <v>1449000</v>
      </c>
      <c r="G18" s="19">
        <v>1632238.48</v>
      </c>
      <c r="H18" s="17">
        <f>IF(F18=0,0,G18/F18*100)</f>
        <v>112.64585783298826</v>
      </c>
    </row>
    <row r="19" spans="1:8" x14ac:dyDescent="0.2">
      <c r="A19" s="11"/>
      <c r="B19" s="11">
        <v>14020000</v>
      </c>
      <c r="C19" s="16" t="s">
        <v>23</v>
      </c>
      <c r="D19" s="19">
        <v>340000</v>
      </c>
      <c r="E19" s="19">
        <v>340000</v>
      </c>
      <c r="F19" s="19">
        <v>215000</v>
      </c>
      <c r="G19" s="19">
        <v>319448.59999999998</v>
      </c>
      <c r="H19" s="17">
        <f>IF(F19=0,0,G19/F19*100)</f>
        <v>148.5807441860465</v>
      </c>
    </row>
    <row r="20" spans="1:8" x14ac:dyDescent="0.2">
      <c r="A20" s="11"/>
      <c r="B20" s="11">
        <v>14021900</v>
      </c>
      <c r="C20" s="16" t="s">
        <v>24</v>
      </c>
      <c r="D20" s="19">
        <v>340000</v>
      </c>
      <c r="E20" s="19">
        <v>340000</v>
      </c>
      <c r="F20" s="19">
        <v>215000</v>
      </c>
      <c r="G20" s="19">
        <v>319448.59999999998</v>
      </c>
      <c r="H20" s="17">
        <f>IF(F20=0,0,G20/F20*100)</f>
        <v>148.5807441860465</v>
      </c>
    </row>
    <row r="21" spans="1:8" ht="25.5" x14ac:dyDescent="0.2">
      <c r="A21" s="11"/>
      <c r="B21" s="11">
        <v>14030000</v>
      </c>
      <c r="C21" s="16" t="s">
        <v>25</v>
      </c>
      <c r="D21" s="19">
        <v>1400000</v>
      </c>
      <c r="E21" s="19">
        <v>1400000</v>
      </c>
      <c r="F21" s="19">
        <v>1060000</v>
      </c>
      <c r="G21" s="19">
        <v>1116563.44</v>
      </c>
      <c r="H21" s="17">
        <f>IF(F21=0,0,G21/F21*100)</f>
        <v>105.33617358490565</v>
      </c>
    </row>
    <row r="22" spans="1:8" x14ac:dyDescent="0.2">
      <c r="A22" s="11"/>
      <c r="B22" s="11">
        <v>14031900</v>
      </c>
      <c r="C22" s="16" t="s">
        <v>24</v>
      </c>
      <c r="D22" s="19">
        <v>1400000</v>
      </c>
      <c r="E22" s="19">
        <v>1400000</v>
      </c>
      <c r="F22" s="19">
        <v>1060000</v>
      </c>
      <c r="G22" s="19">
        <v>1116563.44</v>
      </c>
      <c r="H22" s="17">
        <f>IF(F22=0,0,G22/F22*100)</f>
        <v>105.33617358490565</v>
      </c>
    </row>
    <row r="23" spans="1:8" ht="25.5" x14ac:dyDescent="0.2">
      <c r="A23" s="11"/>
      <c r="B23" s="11">
        <v>14040000</v>
      </c>
      <c r="C23" s="16" t="s">
        <v>26</v>
      </c>
      <c r="D23" s="19">
        <v>235000</v>
      </c>
      <c r="E23" s="19">
        <v>235000</v>
      </c>
      <c r="F23" s="19">
        <v>174000</v>
      </c>
      <c r="G23" s="19">
        <v>196226.44</v>
      </c>
      <c r="H23" s="17">
        <f>IF(F23=0,0,G23/F23*100)</f>
        <v>112.77381609195403</v>
      </c>
    </row>
    <row r="24" spans="1:8" x14ac:dyDescent="0.2">
      <c r="A24" s="11"/>
      <c r="B24" s="11">
        <v>18000000</v>
      </c>
      <c r="C24" s="16" t="s">
        <v>27</v>
      </c>
      <c r="D24" s="19">
        <v>6863700</v>
      </c>
      <c r="E24" s="19">
        <v>6863700</v>
      </c>
      <c r="F24" s="19">
        <v>4115700</v>
      </c>
      <c r="G24" s="19">
        <v>4507140.38</v>
      </c>
      <c r="H24" s="17">
        <f>IF(F24=0,0,G24/F24*100)</f>
        <v>109.51090652865855</v>
      </c>
    </row>
    <row r="25" spans="1:8" x14ac:dyDescent="0.2">
      <c r="A25" s="11"/>
      <c r="B25" s="11">
        <v>18010000</v>
      </c>
      <c r="C25" s="16" t="s">
        <v>28</v>
      </c>
      <c r="D25" s="19">
        <v>3033600</v>
      </c>
      <c r="E25" s="19">
        <v>3033600</v>
      </c>
      <c r="F25" s="19">
        <v>2234400</v>
      </c>
      <c r="G25" s="19">
        <v>2628385.4299999997</v>
      </c>
      <c r="H25" s="17">
        <f>IF(F25=0,0,G25/F25*100)</f>
        <v>117.6327170605084</v>
      </c>
    </row>
    <row r="26" spans="1:8" ht="25.5" x14ac:dyDescent="0.2">
      <c r="A26" s="11"/>
      <c r="B26" s="11">
        <v>18010100</v>
      </c>
      <c r="C26" s="16" t="s">
        <v>29</v>
      </c>
      <c r="D26" s="19">
        <v>1100</v>
      </c>
      <c r="E26" s="19">
        <v>1100</v>
      </c>
      <c r="F26" s="19">
        <v>750</v>
      </c>
      <c r="G26" s="19">
        <v>896.27</v>
      </c>
      <c r="H26" s="17">
        <f>IF(F26=0,0,G26/F26*100)</f>
        <v>119.50266666666667</v>
      </c>
    </row>
    <row r="27" spans="1:8" ht="25.5" x14ac:dyDescent="0.2">
      <c r="A27" s="11"/>
      <c r="B27" s="11">
        <v>18010200</v>
      </c>
      <c r="C27" s="16" t="s">
        <v>30</v>
      </c>
      <c r="D27" s="19">
        <v>11500</v>
      </c>
      <c r="E27" s="19">
        <v>11500</v>
      </c>
      <c r="F27" s="19">
        <v>9250</v>
      </c>
      <c r="G27" s="19">
        <v>20827.86</v>
      </c>
      <c r="H27" s="17">
        <f>IF(F27=0,0,G27/F27*100)</f>
        <v>225.16605405405406</v>
      </c>
    </row>
    <row r="28" spans="1:8" ht="25.5" x14ac:dyDescent="0.2">
      <c r="A28" s="11"/>
      <c r="B28" s="11">
        <v>18010300</v>
      </c>
      <c r="C28" s="16" t="s">
        <v>31</v>
      </c>
      <c r="D28" s="19">
        <v>101000</v>
      </c>
      <c r="E28" s="19">
        <v>101000</v>
      </c>
      <c r="F28" s="19">
        <v>71000</v>
      </c>
      <c r="G28" s="19">
        <v>25969.11</v>
      </c>
      <c r="H28" s="17">
        <f>IF(F28=0,0,G28/F28*100)</f>
        <v>36.576211267605636</v>
      </c>
    </row>
    <row r="29" spans="1:8" ht="25.5" x14ac:dyDescent="0.2">
      <c r="A29" s="11"/>
      <c r="B29" s="11">
        <v>18010400</v>
      </c>
      <c r="C29" s="16" t="s">
        <v>32</v>
      </c>
      <c r="D29" s="19">
        <v>330000</v>
      </c>
      <c r="E29" s="19">
        <v>330000</v>
      </c>
      <c r="F29" s="19">
        <v>204700</v>
      </c>
      <c r="G29" s="19">
        <v>410863.07</v>
      </c>
      <c r="H29" s="17">
        <f>IF(F29=0,0,G29/F29*100)</f>
        <v>200.71473864191498</v>
      </c>
    </row>
    <row r="30" spans="1:8" x14ac:dyDescent="0.2">
      <c r="A30" s="11"/>
      <c r="B30" s="11">
        <v>18010500</v>
      </c>
      <c r="C30" s="16" t="s">
        <v>33</v>
      </c>
      <c r="D30" s="19">
        <v>627000</v>
      </c>
      <c r="E30" s="19">
        <v>627000</v>
      </c>
      <c r="F30" s="19">
        <v>482000</v>
      </c>
      <c r="G30" s="19">
        <v>484733.63</v>
      </c>
      <c r="H30" s="17">
        <f>IF(F30=0,0,G30/F30*100)</f>
        <v>100.56714315352697</v>
      </c>
    </row>
    <row r="31" spans="1:8" x14ac:dyDescent="0.2">
      <c r="A31" s="11"/>
      <c r="B31" s="11">
        <v>18010600</v>
      </c>
      <c r="C31" s="16" t="s">
        <v>34</v>
      </c>
      <c r="D31" s="19">
        <v>1445000</v>
      </c>
      <c r="E31" s="19">
        <v>1445000</v>
      </c>
      <c r="F31" s="19">
        <v>998000</v>
      </c>
      <c r="G31" s="19">
        <v>1302928.73</v>
      </c>
      <c r="H31" s="17">
        <f>IF(F31=0,0,G31/F31*100)</f>
        <v>130.55398096192386</v>
      </c>
    </row>
    <row r="32" spans="1:8" x14ac:dyDescent="0.2">
      <c r="A32" s="11"/>
      <c r="B32" s="11">
        <v>18010700</v>
      </c>
      <c r="C32" s="16" t="s">
        <v>35</v>
      </c>
      <c r="D32" s="19">
        <v>253000</v>
      </c>
      <c r="E32" s="19">
        <v>253000</v>
      </c>
      <c r="F32" s="19">
        <v>247400</v>
      </c>
      <c r="G32" s="19">
        <v>183059.02</v>
      </c>
      <c r="H32" s="17">
        <f>IF(F32=0,0,G32/F32*100)</f>
        <v>73.993136620856902</v>
      </c>
    </row>
    <row r="33" spans="1:8" x14ac:dyDescent="0.2">
      <c r="A33" s="11"/>
      <c r="B33" s="11">
        <v>18010900</v>
      </c>
      <c r="C33" s="16" t="s">
        <v>36</v>
      </c>
      <c r="D33" s="19">
        <v>125000</v>
      </c>
      <c r="E33" s="19">
        <v>125000</v>
      </c>
      <c r="F33" s="19">
        <v>118800</v>
      </c>
      <c r="G33" s="19">
        <v>149107.74</v>
      </c>
      <c r="H33" s="17">
        <f>IF(F33=0,0,G33/F33*100)</f>
        <v>125.51156565656565</v>
      </c>
    </row>
    <row r="34" spans="1:8" x14ac:dyDescent="0.2">
      <c r="A34" s="11"/>
      <c r="B34" s="11">
        <v>18011100</v>
      </c>
      <c r="C34" s="16" t="s">
        <v>37</v>
      </c>
      <c r="D34" s="19">
        <v>140000</v>
      </c>
      <c r="E34" s="19">
        <v>140000</v>
      </c>
      <c r="F34" s="19">
        <v>102500</v>
      </c>
      <c r="G34" s="19">
        <v>50000</v>
      </c>
      <c r="H34" s="17">
        <f>IF(F34=0,0,G34/F34*100)</f>
        <v>48.780487804878049</v>
      </c>
    </row>
    <row r="35" spans="1:8" x14ac:dyDescent="0.2">
      <c r="A35" s="11"/>
      <c r="B35" s="11">
        <v>18050000</v>
      </c>
      <c r="C35" s="16" t="s">
        <v>38</v>
      </c>
      <c r="D35" s="19">
        <v>3830100</v>
      </c>
      <c r="E35" s="19">
        <v>3830100</v>
      </c>
      <c r="F35" s="19">
        <v>1881300</v>
      </c>
      <c r="G35" s="19">
        <v>1878754.9500000002</v>
      </c>
      <c r="H35" s="17">
        <f>IF(F35=0,0,G35/F35*100)</f>
        <v>99.8647185456865</v>
      </c>
    </row>
    <row r="36" spans="1:8" x14ac:dyDescent="0.2">
      <c r="A36" s="11"/>
      <c r="B36" s="11">
        <v>18050300</v>
      </c>
      <c r="C36" s="16" t="s">
        <v>39</v>
      </c>
      <c r="D36" s="19">
        <v>115100</v>
      </c>
      <c r="E36" s="19">
        <v>115100</v>
      </c>
      <c r="F36" s="19">
        <v>30000</v>
      </c>
      <c r="G36" s="19">
        <v>32681.24</v>
      </c>
      <c r="H36" s="17">
        <f>IF(F36=0,0,G36/F36*100)</f>
        <v>108.93746666666668</v>
      </c>
    </row>
    <row r="37" spans="1:8" x14ac:dyDescent="0.2">
      <c r="A37" s="11"/>
      <c r="B37" s="11">
        <v>18050400</v>
      </c>
      <c r="C37" s="16" t="s">
        <v>40</v>
      </c>
      <c r="D37" s="19">
        <v>1470000</v>
      </c>
      <c r="E37" s="19">
        <v>1470000</v>
      </c>
      <c r="F37" s="19">
        <v>1138000</v>
      </c>
      <c r="G37" s="19">
        <v>1020801.55</v>
      </c>
      <c r="H37" s="17">
        <f>IF(F37=0,0,G37/F37*100)</f>
        <v>89.701366432337437</v>
      </c>
    </row>
    <row r="38" spans="1:8" ht="38.25" x14ac:dyDescent="0.2">
      <c r="A38" s="11"/>
      <c r="B38" s="11">
        <v>18050500</v>
      </c>
      <c r="C38" s="16" t="s">
        <v>41</v>
      </c>
      <c r="D38" s="19">
        <v>2245000</v>
      </c>
      <c r="E38" s="19">
        <v>2245000</v>
      </c>
      <c r="F38" s="19">
        <v>713300</v>
      </c>
      <c r="G38" s="19">
        <v>825272.16</v>
      </c>
      <c r="H38" s="17">
        <f>IF(F38=0,0,G38/F38*100)</f>
        <v>115.69776531613627</v>
      </c>
    </row>
    <row r="39" spans="1:8" x14ac:dyDescent="0.2">
      <c r="A39" s="11"/>
      <c r="B39" s="11">
        <v>20000000</v>
      </c>
      <c r="C39" s="16" t="s">
        <v>42</v>
      </c>
      <c r="D39" s="19">
        <v>32000</v>
      </c>
      <c r="E39" s="19">
        <v>87700</v>
      </c>
      <c r="F39" s="19">
        <v>78600</v>
      </c>
      <c r="G39" s="19">
        <v>180365.41</v>
      </c>
      <c r="H39" s="17">
        <f>IF(F39=0,0,G39/F39*100)</f>
        <v>229.47253180661579</v>
      </c>
    </row>
    <row r="40" spans="1:8" ht="25.5" x14ac:dyDescent="0.2">
      <c r="A40" s="11"/>
      <c r="B40" s="11">
        <v>22000000</v>
      </c>
      <c r="C40" s="16" t="s">
        <v>43</v>
      </c>
      <c r="D40" s="19">
        <v>32000</v>
      </c>
      <c r="E40" s="19">
        <v>87700</v>
      </c>
      <c r="F40" s="19">
        <v>78600</v>
      </c>
      <c r="G40" s="19">
        <v>147285.16</v>
      </c>
      <c r="H40" s="17">
        <f>IF(F40=0,0,G40/F40*100)</f>
        <v>187.38569974554707</v>
      </c>
    </row>
    <row r="41" spans="1:8" x14ac:dyDescent="0.2">
      <c r="A41" s="11"/>
      <c r="B41" s="11">
        <v>22010000</v>
      </c>
      <c r="C41" s="16" t="s">
        <v>44</v>
      </c>
      <c r="D41" s="19">
        <v>30000</v>
      </c>
      <c r="E41" s="19">
        <v>85700</v>
      </c>
      <c r="F41" s="19">
        <v>77100</v>
      </c>
      <c r="G41" s="19">
        <v>140714.59</v>
      </c>
      <c r="H41" s="17">
        <f>IF(F41=0,0,G41/F41*100)</f>
        <v>182.50919584954605</v>
      </c>
    </row>
    <row r="42" spans="1:8" x14ac:dyDescent="0.2">
      <c r="A42" s="11"/>
      <c r="B42" s="11">
        <v>22012500</v>
      </c>
      <c r="C42" s="16" t="s">
        <v>45</v>
      </c>
      <c r="D42" s="19">
        <v>10000</v>
      </c>
      <c r="E42" s="19">
        <v>10000</v>
      </c>
      <c r="F42" s="19">
        <v>7400</v>
      </c>
      <c r="G42" s="19">
        <v>3044.59</v>
      </c>
      <c r="H42" s="17">
        <f>IF(F42=0,0,G42/F42*100)</f>
        <v>41.143108108108109</v>
      </c>
    </row>
    <row r="43" spans="1:8" ht="25.5" x14ac:dyDescent="0.2">
      <c r="A43" s="11"/>
      <c r="B43" s="11">
        <v>22012600</v>
      </c>
      <c r="C43" s="16" t="s">
        <v>46</v>
      </c>
      <c r="D43" s="19">
        <v>20000</v>
      </c>
      <c r="E43" s="19">
        <v>75700</v>
      </c>
      <c r="F43" s="19">
        <v>69700</v>
      </c>
      <c r="G43" s="19">
        <v>137670</v>
      </c>
      <c r="H43" s="17">
        <f>IF(F43=0,0,G43/F43*100)</f>
        <v>197.51793400286942</v>
      </c>
    </row>
    <row r="44" spans="1:8" x14ac:dyDescent="0.2">
      <c r="A44" s="11"/>
      <c r="B44" s="11">
        <v>22090000</v>
      </c>
      <c r="C44" s="16" t="s">
        <v>47</v>
      </c>
      <c r="D44" s="19">
        <v>2000</v>
      </c>
      <c r="E44" s="19">
        <v>2000</v>
      </c>
      <c r="F44" s="19">
        <v>1500</v>
      </c>
      <c r="G44" s="19">
        <v>6570.57</v>
      </c>
      <c r="H44" s="17">
        <f>IF(F44=0,0,G44/F44*100)</f>
        <v>438.03799999999995</v>
      </c>
    </row>
    <row r="45" spans="1:8" ht="25.5" x14ac:dyDescent="0.2">
      <c r="A45" s="11"/>
      <c r="B45" s="11">
        <v>22090100</v>
      </c>
      <c r="C45" s="16" t="s">
        <v>48</v>
      </c>
      <c r="D45" s="19">
        <v>2000</v>
      </c>
      <c r="E45" s="19">
        <v>2000</v>
      </c>
      <c r="F45" s="19">
        <v>1500</v>
      </c>
      <c r="G45" s="19">
        <v>6570.57</v>
      </c>
      <c r="H45" s="17">
        <f>IF(F45=0,0,G45/F45*100)</f>
        <v>438.03799999999995</v>
      </c>
    </row>
    <row r="46" spans="1:8" x14ac:dyDescent="0.2">
      <c r="A46" s="11"/>
      <c r="B46" s="11">
        <v>24000000</v>
      </c>
      <c r="C46" s="16" t="s">
        <v>49</v>
      </c>
      <c r="D46" s="19">
        <v>0</v>
      </c>
      <c r="E46" s="19">
        <v>0</v>
      </c>
      <c r="F46" s="19">
        <v>0</v>
      </c>
      <c r="G46" s="19">
        <v>33080.25</v>
      </c>
      <c r="H46" s="17">
        <f>IF(F46=0,0,G46/F46*100)</f>
        <v>0</v>
      </c>
    </row>
    <row r="47" spans="1:8" x14ac:dyDescent="0.2">
      <c r="A47" s="11"/>
      <c r="B47" s="11">
        <v>24060000</v>
      </c>
      <c r="C47" s="16" t="s">
        <v>50</v>
      </c>
      <c r="D47" s="19">
        <v>0</v>
      </c>
      <c r="E47" s="19">
        <v>0</v>
      </c>
      <c r="F47" s="19">
        <v>0</v>
      </c>
      <c r="G47" s="19">
        <v>33080.25</v>
      </c>
      <c r="H47" s="17">
        <f>IF(F47=0,0,G47/F47*100)</f>
        <v>0</v>
      </c>
    </row>
    <row r="48" spans="1:8" x14ac:dyDescent="0.2">
      <c r="A48" s="11"/>
      <c r="B48" s="11">
        <v>24060300</v>
      </c>
      <c r="C48" s="16" t="s">
        <v>50</v>
      </c>
      <c r="D48" s="19">
        <v>0</v>
      </c>
      <c r="E48" s="19">
        <v>0</v>
      </c>
      <c r="F48" s="19">
        <v>0</v>
      </c>
      <c r="G48" s="19">
        <v>33080.25</v>
      </c>
      <c r="H48" s="17">
        <f>IF(F48=0,0,G48/F48*100)</f>
        <v>0</v>
      </c>
    </row>
    <row r="49" spans="1:8" x14ac:dyDescent="0.2">
      <c r="A49" s="11"/>
      <c r="B49" s="11">
        <v>40000000</v>
      </c>
      <c r="C49" s="16" t="s">
        <v>51</v>
      </c>
      <c r="D49" s="19">
        <v>14162725</v>
      </c>
      <c r="E49" s="19">
        <v>15202568</v>
      </c>
      <c r="F49" s="19">
        <v>11124503</v>
      </c>
      <c r="G49" s="19">
        <v>11124503</v>
      </c>
      <c r="H49" s="17">
        <f>IF(F49=0,0,G49/F49*100)</f>
        <v>100</v>
      </c>
    </row>
    <row r="50" spans="1:8" x14ac:dyDescent="0.2">
      <c r="A50" s="11"/>
      <c r="B50" s="11">
        <v>41000000</v>
      </c>
      <c r="C50" s="16" t="s">
        <v>52</v>
      </c>
      <c r="D50" s="19">
        <v>14162725</v>
      </c>
      <c r="E50" s="19">
        <v>15202568</v>
      </c>
      <c r="F50" s="19">
        <v>11124503</v>
      </c>
      <c r="G50" s="19">
        <v>11124503</v>
      </c>
      <c r="H50" s="17">
        <f>IF(F50=0,0,G50/F50*100)</f>
        <v>100</v>
      </c>
    </row>
    <row r="51" spans="1:8" x14ac:dyDescent="0.2">
      <c r="A51" s="11"/>
      <c r="B51" s="11">
        <v>41030000</v>
      </c>
      <c r="C51" s="16" t="s">
        <v>53</v>
      </c>
      <c r="D51" s="19">
        <v>12176100</v>
      </c>
      <c r="E51" s="19">
        <v>12413800</v>
      </c>
      <c r="F51" s="19">
        <v>9367600</v>
      </c>
      <c r="G51" s="19">
        <v>9367600</v>
      </c>
      <c r="H51" s="17">
        <f>IF(F51=0,0,G51/F51*100)</f>
        <v>100</v>
      </c>
    </row>
    <row r="52" spans="1:8" x14ac:dyDescent="0.2">
      <c r="A52" s="11"/>
      <c r="B52" s="11">
        <v>41033900</v>
      </c>
      <c r="C52" s="16" t="s">
        <v>54</v>
      </c>
      <c r="D52" s="19">
        <v>11453600</v>
      </c>
      <c r="E52" s="19">
        <v>11691300</v>
      </c>
      <c r="F52" s="19">
        <v>8645100</v>
      </c>
      <c r="G52" s="19">
        <v>8645100</v>
      </c>
      <c r="H52" s="17">
        <f>IF(F52=0,0,G52/F52*100)</f>
        <v>100</v>
      </c>
    </row>
    <row r="53" spans="1:8" x14ac:dyDescent="0.2">
      <c r="A53" s="11"/>
      <c r="B53" s="11">
        <v>41034200</v>
      </c>
      <c r="C53" s="16" t="s">
        <v>55</v>
      </c>
      <c r="D53" s="19">
        <v>722500</v>
      </c>
      <c r="E53" s="19">
        <v>722500</v>
      </c>
      <c r="F53" s="19">
        <v>722500</v>
      </c>
      <c r="G53" s="19">
        <v>722500</v>
      </c>
      <c r="H53" s="17">
        <f>IF(F53=0,0,G53/F53*100)</f>
        <v>100</v>
      </c>
    </row>
    <row r="54" spans="1:8" x14ac:dyDescent="0.2">
      <c r="A54" s="11"/>
      <c r="B54" s="11">
        <v>41040000</v>
      </c>
      <c r="C54" s="16" t="s">
        <v>56</v>
      </c>
      <c r="D54" s="19">
        <v>401700</v>
      </c>
      <c r="E54" s="19">
        <v>401700</v>
      </c>
      <c r="F54" s="19">
        <v>301122</v>
      </c>
      <c r="G54" s="19">
        <v>301122</v>
      </c>
      <c r="H54" s="17">
        <f>IF(F54=0,0,G54/F54*100)</f>
        <v>100</v>
      </c>
    </row>
    <row r="55" spans="1:8" ht="38.25" x14ac:dyDescent="0.2">
      <c r="A55" s="11"/>
      <c r="B55" s="11">
        <v>41040200</v>
      </c>
      <c r="C55" s="16" t="s">
        <v>57</v>
      </c>
      <c r="D55" s="19">
        <v>401700</v>
      </c>
      <c r="E55" s="19">
        <v>401700</v>
      </c>
      <c r="F55" s="19">
        <v>301122</v>
      </c>
      <c r="G55" s="19">
        <v>301122</v>
      </c>
      <c r="H55" s="17">
        <f>IF(F55=0,0,G55/F55*100)</f>
        <v>100</v>
      </c>
    </row>
    <row r="56" spans="1:8" x14ac:dyDescent="0.2">
      <c r="A56" s="11"/>
      <c r="B56" s="11">
        <v>41050000</v>
      </c>
      <c r="C56" s="16" t="s">
        <v>58</v>
      </c>
      <c r="D56" s="19">
        <v>1584925</v>
      </c>
      <c r="E56" s="19">
        <v>2387068</v>
      </c>
      <c r="F56" s="19">
        <v>1455781</v>
      </c>
      <c r="G56" s="19">
        <v>1455781</v>
      </c>
      <c r="H56" s="17">
        <f>IF(F56=0,0,G56/F56*100)</f>
        <v>100</v>
      </c>
    </row>
    <row r="57" spans="1:8" ht="25.5" x14ac:dyDescent="0.2">
      <c r="A57" s="11"/>
      <c r="B57" s="11">
        <v>41051000</v>
      </c>
      <c r="C57" s="16" t="s">
        <v>59</v>
      </c>
      <c r="D57" s="19">
        <v>1236370</v>
      </c>
      <c r="E57" s="19">
        <v>1236370</v>
      </c>
      <c r="F57" s="19">
        <v>926047</v>
      </c>
      <c r="G57" s="19">
        <v>926047</v>
      </c>
      <c r="H57" s="17">
        <f>IF(F57=0,0,G57/F57*100)</f>
        <v>100</v>
      </c>
    </row>
    <row r="58" spans="1:8" ht="38.25" x14ac:dyDescent="0.2">
      <c r="A58" s="11"/>
      <c r="B58" s="11">
        <v>41051200</v>
      </c>
      <c r="C58" s="16" t="s">
        <v>60</v>
      </c>
      <c r="D58" s="19">
        <v>66455</v>
      </c>
      <c r="E58" s="19">
        <v>63600</v>
      </c>
      <c r="F58" s="19">
        <v>51300</v>
      </c>
      <c r="G58" s="19">
        <v>51300</v>
      </c>
      <c r="H58" s="17">
        <f>IF(F58=0,0,G58/F58*100)</f>
        <v>100</v>
      </c>
    </row>
    <row r="59" spans="1:8" ht="38.25" x14ac:dyDescent="0.2">
      <c r="A59" s="11"/>
      <c r="B59" s="11">
        <v>41051400</v>
      </c>
      <c r="C59" s="16" t="s">
        <v>61</v>
      </c>
      <c r="D59" s="19">
        <v>0</v>
      </c>
      <c r="E59" s="19">
        <v>154219</v>
      </c>
      <c r="F59" s="19">
        <v>138330</v>
      </c>
      <c r="G59" s="19">
        <v>138330</v>
      </c>
      <c r="H59" s="17">
        <f>IF(F59=0,0,G59/F59*100)</f>
        <v>100</v>
      </c>
    </row>
    <row r="60" spans="1:8" ht="25.5" x14ac:dyDescent="0.2">
      <c r="A60" s="11"/>
      <c r="B60" s="11">
        <v>41051500</v>
      </c>
      <c r="C60" s="16" t="s">
        <v>62</v>
      </c>
      <c r="D60" s="19">
        <v>17100</v>
      </c>
      <c r="E60" s="19">
        <v>17100</v>
      </c>
      <c r="F60" s="19">
        <v>17100</v>
      </c>
      <c r="G60" s="19">
        <v>17100</v>
      </c>
      <c r="H60" s="17">
        <f>IF(F60=0,0,G60/F60*100)</f>
        <v>100</v>
      </c>
    </row>
    <row r="61" spans="1:8" ht="25.5" x14ac:dyDescent="0.2">
      <c r="A61" s="11"/>
      <c r="B61" s="11">
        <v>41051600</v>
      </c>
      <c r="C61" s="16" t="s">
        <v>63</v>
      </c>
      <c r="D61" s="19">
        <v>0</v>
      </c>
      <c r="E61" s="19">
        <v>3300</v>
      </c>
      <c r="F61" s="19">
        <v>3300</v>
      </c>
      <c r="G61" s="19">
        <v>3300</v>
      </c>
      <c r="H61" s="17">
        <f>IF(F61=0,0,G61/F61*100)</f>
        <v>100</v>
      </c>
    </row>
    <row r="62" spans="1:8" ht="38.25" x14ac:dyDescent="0.2">
      <c r="A62" s="11"/>
      <c r="B62" s="11">
        <v>41053000</v>
      </c>
      <c r="C62" s="16" t="s">
        <v>64</v>
      </c>
      <c r="D62" s="19">
        <v>0</v>
      </c>
      <c r="E62" s="19">
        <v>586479</v>
      </c>
      <c r="F62" s="19">
        <v>91840</v>
      </c>
      <c r="G62" s="19">
        <v>91840</v>
      </c>
      <c r="H62" s="17">
        <f>IF(F62=0,0,G62/F62*100)</f>
        <v>100</v>
      </c>
    </row>
    <row r="63" spans="1:8" x14ac:dyDescent="0.2">
      <c r="A63" s="11"/>
      <c r="B63" s="11">
        <v>41053900</v>
      </c>
      <c r="C63" s="16" t="s">
        <v>65</v>
      </c>
      <c r="D63" s="19">
        <v>265000</v>
      </c>
      <c r="E63" s="19">
        <v>265000</v>
      </c>
      <c r="F63" s="19">
        <v>176664</v>
      </c>
      <c r="G63" s="19">
        <v>176664</v>
      </c>
      <c r="H63" s="17">
        <f>IF(F63=0,0,G63/F63*100)</f>
        <v>100</v>
      </c>
    </row>
    <row r="64" spans="1:8" ht="38.25" x14ac:dyDescent="0.2">
      <c r="A64" s="11"/>
      <c r="B64" s="11">
        <v>41055000</v>
      </c>
      <c r="C64" s="16" t="s">
        <v>66</v>
      </c>
      <c r="D64" s="19">
        <v>0</v>
      </c>
      <c r="E64" s="19">
        <v>61000</v>
      </c>
      <c r="F64" s="19">
        <v>51200</v>
      </c>
      <c r="G64" s="19">
        <v>51200</v>
      </c>
      <c r="H64" s="17">
        <f>IF(F64=0,0,G64/F64*100)</f>
        <v>100</v>
      </c>
    </row>
    <row r="65" spans="1:8" x14ac:dyDescent="0.2">
      <c r="A65" s="12" t="s">
        <v>67</v>
      </c>
      <c r="B65" s="13"/>
      <c r="C65" s="13"/>
      <c r="D65" s="20">
        <v>50164000</v>
      </c>
      <c r="E65" s="20">
        <v>53224150</v>
      </c>
      <c r="F65" s="20">
        <v>36606025</v>
      </c>
      <c r="G65" s="20">
        <v>37461306.490000002</v>
      </c>
      <c r="H65" s="18">
        <f>IF(F65=0,0,G65/F65*100)</f>
        <v>102.3364500515967</v>
      </c>
    </row>
    <row r="66" spans="1:8" x14ac:dyDescent="0.2">
      <c r="A66" s="12" t="s">
        <v>68</v>
      </c>
      <c r="B66" s="13"/>
      <c r="C66" s="13"/>
      <c r="D66" s="20">
        <v>64326725</v>
      </c>
      <c r="E66" s="20">
        <v>68426718</v>
      </c>
      <c r="F66" s="20">
        <v>47730528</v>
      </c>
      <c r="G66" s="20">
        <v>48585809.490000002</v>
      </c>
      <c r="H66" s="18">
        <f>IF(F66=0,0,G66/F66*100)</f>
        <v>101.79189614244368</v>
      </c>
    </row>
    <row r="69" spans="1:8" x14ac:dyDescent="0.2">
      <c r="C69" s="4" t="s">
        <v>70</v>
      </c>
      <c r="D69" s="1" t="s">
        <v>71</v>
      </c>
    </row>
  </sheetData>
  <mergeCells count="7">
    <mergeCell ref="A65:C65"/>
    <mergeCell ref="A66:C66"/>
    <mergeCell ref="B1:H1"/>
    <mergeCell ref="A3:A4"/>
    <mergeCell ref="B3:B4"/>
    <mergeCell ref="C3:C4"/>
    <mergeCell ref="D3:H3"/>
  </mergeCells>
  <pageMargins left="0.59055118110236227" right="0.59055118110236227" top="0.39370078740157483" bottom="0.39370078740157483" header="0" footer="0"/>
  <pageSetup paperSize="9" scale="5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2020-10-22T11:16:52Z</cp:lastPrinted>
  <dcterms:created xsi:type="dcterms:W3CDTF">2020-10-22T10:07:01Z</dcterms:created>
  <dcterms:modified xsi:type="dcterms:W3CDTF">2020-10-22T11:17:18Z</dcterms:modified>
</cp:coreProperties>
</file>