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Area" localSheetId="0">Лист1!$A$1:$G$55</definedName>
  </definedNames>
  <calcPr calcId="144525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<sst xmlns="http://schemas.openxmlformats.org/spreadsheetml/2006/main" count="107" uniqueCount="65">
  <si>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</si>
  <si>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</si>
  <si>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</si>
  <si>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</si>
  <si>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</si>
  <si>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</si>
  <si>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</si>
  <si>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</si>
  <si>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</si>
  <si>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</si>
  <si>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</si>
  <si>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</si>
  <si>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</si>
  <si>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</si>
  <si>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</si>
  <si>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</si>
  <si>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об`єктів</t>
  </si>
  <si>
    <t>0211010</t>
  </si>
  <si>
    <t>Надання дошкільної освіти</t>
  </si>
  <si>
    <t>2230</t>
  </si>
  <si>
    <t>Продукти харчування</t>
  </si>
  <si>
    <t>0211020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</si>
  <si>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</si>
  <si>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3122</t>
  </si>
  <si>
    <t>Капітальне будівництво (придбання) інших об`єктів</t>
  </si>
  <si>
    <t>3142</t>
  </si>
  <si>
    <t>Реконструкція та реставрація інших об`єктів</t>
  </si>
  <si>
    <t>0212152</t>
  </si>
  <si>
    <t>Інші програми та заходи у сфері охорони здоров`я</t>
  </si>
  <si>
    <t>3210</t>
  </si>
  <si>
    <t>Капітальні трансферти підприємствам (установам, організаціям)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</si>
  <si>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</si>
  <si>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</si>
  <si>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</si>
  <si>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</si>
  <si>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</si>
  <si>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Забезпечення діяльності водопровідно-каналізаційного господарства</t>
  </si>
  <si>
    <t>0216030</t>
  </si>
  <si>
    <t>Організація благоустрою населених пунктів</t>
  </si>
  <si>
    <t>0217130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</si>
  <si>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</si>
  <si>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</si>
  <si>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</si>
  <si>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0217350</t>
  </si>
  <si>
    <t>Розроблення схем планування та забудови територій (містобудівної документації)</t>
  </si>
  <si>
    <t>0217368</t>
  </si>
  <si>
    <t>Виконання інвестиційних проектів за рахунок субвенцій з інших бюджетів</t>
  </si>
  <si>
    <t>0217370</t>
  </si>
  <si>
    <t>Реалізація інших заходів щодо соціально-економічного розвитку територій</t>
  </si>
  <si>
    <t>0217670</t>
  </si>
  <si>
    <t>Внески до статутного капіталу суб`єктів господарювання</t>
  </si>
  <si>
    <t>0218130</t>
  </si>
  <si>
    <t>Забезпечення діяльності місцевої пожежної охорони</t>
  </si>
  <si>
    <t>0218340</t>
  </si>
  <si>
    <t>Природоохоронні заходи за рахунок цільових фондів</t>
  </si>
  <si>
    <t>0219750</t>
  </si>
  <si>
    <t>Субвенція з місцевого бюджету на співфінансування інвестиційних проектів</t>
  </si>
  <si>
    <t>3220</t>
  </si>
  <si>
    <t>Капітальні трансферти органам державного управління інших рівнів</t>
  </si>
  <si>
    <t xml:space="preserve"> </t>
  </si>
  <si>
    <t xml:space="preserve">Усього </t>
  </si>
  <si>
    <t xml:space="preserve">% виконання на вказаний період </t>
  </si>
  <si>
    <t>Виконання  сільського бюджету Студениківської сільської ради по спеціальному фонду за 9 місяців 2019 року</t>
  </si>
  <si>
    <t>Сільський глова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</si>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</sst>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0.0"/>
    <numFmt numFmtId="166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zoomScaleNormal="100" workbookViewId="0">
      <selection activeCell="I37" sqref="I36:I37"/>
    </sheetView>
  </sheetViews>
  <sheetFormatPr defaultRowHeight="12.75" x14ac:dyDescent="0.2"/>
  <cols>
    <col min="1" max="1" width="10.7109375" customWidth="1"/>
    <col min="2" max="2" width="63.5703125" customWidth="1"/>
    <col min="3" max="7" width="15.7109375" customWidth="1"/>
  </cols>
  <sheetData>
    <row r="1" spans="1:7" ht="18.75" x14ac:dyDescent="0.3">
      <c r="A1" s="2" t="s">
        <v>62</v>
      </c>
      <c r="B1" s="2"/>
      <c r="C1" s="2"/>
      <c r="D1" s="2"/>
      <c r="E1" s="2"/>
      <c r="F1" s="2"/>
      <c r="G1" s="2"/>
    </row>
    <row r="2" spans="1:7" x14ac:dyDescent="0.2">
      <c r="A2" s="1"/>
      <c r="B2" s="1"/>
      <c r="C2" s="1"/>
      <c r="D2" s="1"/>
      <c r="E2" s="1"/>
      <c r="F2" s="1"/>
    </row>
    <row r="3" spans="1:7" x14ac:dyDescent="0.2">
      <c r="G3" s="3" t="s">
        <v>0</v>
      </c>
    </row>
    <row r="4" spans="1:7" s="4" customFormat="1" ht="38.25" x14ac:dyDescent="0.2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61</v>
      </c>
    </row>
    <row r="5" spans="1:7" ht="25.5" x14ac:dyDescent="0.2">
      <c r="A5" s="7" t="s">
        <v>7</v>
      </c>
      <c r="B5" s="8" t="s">
        <v>8</v>
      </c>
      <c r="C5" s="13">
        <v>66000</v>
      </c>
      <c r="D5" s="13">
        <v>2579699</v>
      </c>
      <c r="E5" s="13">
        <v>2548274.25</v>
      </c>
      <c r="F5" s="13">
        <v>2305977.2199999997</v>
      </c>
      <c r="G5" s="11">
        <f>IF(E5=0,0,(F5/E5)*100)</f>
        <v>90.491720818510785</v>
      </c>
    </row>
    <row r="6" spans="1:7" x14ac:dyDescent="0.2">
      <c r="A6" s="9" t="s">
        <v>9</v>
      </c>
      <c r="B6" s="10" t="s">
        <v>10</v>
      </c>
      <c r="C6" s="14">
        <v>10000</v>
      </c>
      <c r="D6" s="14">
        <v>10814</v>
      </c>
      <c r="E6" s="14">
        <v>8110.4999999999991</v>
      </c>
      <c r="F6" s="14">
        <v>4708</v>
      </c>
      <c r="G6" s="12">
        <f>IF(E6=0,0,(F6/E6)*100)</f>
        <v>58.048209111645399</v>
      </c>
    </row>
    <row r="7" spans="1:7" x14ac:dyDescent="0.2">
      <c r="A7" s="9" t="s">
        <v>11</v>
      </c>
      <c r="B7" s="10" t="s">
        <v>12</v>
      </c>
      <c r="C7" s="14">
        <v>56000</v>
      </c>
      <c r="D7" s="14">
        <v>56000</v>
      </c>
      <c r="E7" s="14">
        <v>42000</v>
      </c>
      <c r="F7" s="14">
        <v>3571</v>
      </c>
      <c r="G7" s="12">
        <f>IF(E7=0,0,(F7/E7)*100)</f>
        <v>8.5023809523809533</v>
      </c>
    </row>
    <row r="8" spans="1:7" ht="17.25" customHeight="1" x14ac:dyDescent="0.2">
      <c r="A8" s="9" t="s">
        <v>13</v>
      </c>
      <c r="B8" s="10" t="s">
        <v>14</v>
      </c>
      <c r="C8" s="14">
        <v>0</v>
      </c>
      <c r="D8" s="14">
        <v>712885</v>
      </c>
      <c r="E8" s="14">
        <v>698163.75</v>
      </c>
      <c r="F8" s="14">
        <v>709945</v>
      </c>
      <c r="G8" s="12">
        <f>IF(E8=0,0,(F8/E8)*100)</f>
        <v>101.68746228947005</v>
      </c>
    </row>
    <row r="9" spans="1:7" x14ac:dyDescent="0.2">
      <c r="A9" s="9" t="s">
        <v>15</v>
      </c>
      <c r="B9" s="10" t="s">
        <v>16</v>
      </c>
      <c r="C9" s="14">
        <v>0</v>
      </c>
      <c r="D9" s="14">
        <v>1800000</v>
      </c>
      <c r="E9" s="14">
        <v>1800000</v>
      </c>
      <c r="F9" s="14">
        <v>1587753.22</v>
      </c>
      <c r="G9" s="12">
        <f>IF(E9=0,0,(F9/E9)*100)</f>
        <v>88.208512222222225</v>
      </c>
    </row>
    <row r="10" spans="1:7" x14ac:dyDescent="0.2">
      <c r="A10" s="7" t="s">
        <v>17</v>
      </c>
      <c r="B10" s="8" t="s">
        <v>18</v>
      </c>
      <c r="C10" s="13">
        <v>65000</v>
      </c>
      <c r="D10" s="13">
        <v>505325.83999999997</v>
      </c>
      <c r="E10" s="13">
        <v>488450.63</v>
      </c>
      <c r="F10" s="13">
        <v>431568.88</v>
      </c>
      <c r="G10" s="11">
        <f>IF(E10=0,0,(F10/E10)*100)</f>
        <v>88.35465725573944</v>
      </c>
    </row>
    <row r="11" spans="1:7" x14ac:dyDescent="0.2">
      <c r="A11" s="9" t="s">
        <v>19</v>
      </c>
      <c r="B11" s="10" t="s">
        <v>20</v>
      </c>
      <c r="C11" s="14">
        <v>65000</v>
      </c>
      <c r="D11" s="14">
        <v>67500.84</v>
      </c>
      <c r="E11" s="14">
        <v>50625.63</v>
      </c>
      <c r="F11" s="14">
        <v>48844.84</v>
      </c>
      <c r="G11" s="12">
        <f>IF(E11=0,0,(F11/E11)*100)</f>
        <v>96.482433897612736</v>
      </c>
    </row>
    <row r="12" spans="1:7" ht="15.75" customHeight="1" x14ac:dyDescent="0.2">
      <c r="A12" s="9" t="s">
        <v>13</v>
      </c>
      <c r="B12" s="10" t="s">
        <v>14</v>
      </c>
      <c r="C12" s="14">
        <v>0</v>
      </c>
      <c r="D12" s="14">
        <v>160000</v>
      </c>
      <c r="E12" s="14">
        <v>160000</v>
      </c>
      <c r="F12" s="14">
        <v>104900</v>
      </c>
      <c r="G12" s="12">
        <f>IF(E12=0,0,(F12/E12)*100)</f>
        <v>65.5625</v>
      </c>
    </row>
    <row r="13" spans="1:7" x14ac:dyDescent="0.2">
      <c r="A13" s="9" t="s">
        <v>15</v>
      </c>
      <c r="B13" s="10" t="s">
        <v>16</v>
      </c>
      <c r="C13" s="14">
        <v>0</v>
      </c>
      <c r="D13" s="14">
        <v>277825</v>
      </c>
      <c r="E13" s="14">
        <v>277825</v>
      </c>
      <c r="F13" s="14">
        <v>277824.03999999998</v>
      </c>
      <c r="G13" s="12">
        <f>IF(E13=0,0,(F13/E13)*100)</f>
        <v>99.999654458742</v>
      </c>
    </row>
    <row r="14" spans="1:7" ht="38.25" x14ac:dyDescent="0.2">
      <c r="A14" s="7" t="s">
        <v>21</v>
      </c>
      <c r="B14" s="8" t="s">
        <v>22</v>
      </c>
      <c r="C14" s="13">
        <v>434341</v>
      </c>
      <c r="D14" s="13">
        <v>5451360.5899999999</v>
      </c>
      <c r="E14" s="13">
        <v>5365807.6924999999</v>
      </c>
      <c r="F14" s="13">
        <v>1977659.54</v>
      </c>
      <c r="G14" s="11">
        <f>IF(E14=0,0,(F14/E14)*100)</f>
        <v>36.856698065498186</v>
      </c>
    </row>
    <row r="15" spans="1:7" x14ac:dyDescent="0.2">
      <c r="A15" s="9" t="s">
        <v>9</v>
      </c>
      <c r="B15" s="10" t="s">
        <v>10</v>
      </c>
      <c r="C15" s="14">
        <v>0</v>
      </c>
      <c r="D15" s="14">
        <v>2550</v>
      </c>
      <c r="E15" s="14">
        <v>1912.5</v>
      </c>
      <c r="F15" s="14">
        <v>2550</v>
      </c>
      <c r="G15" s="12">
        <f>IF(E15=0,0,(F15/E15)*100)</f>
        <v>133.33333333333331</v>
      </c>
    </row>
    <row r="16" spans="1:7" x14ac:dyDescent="0.2">
      <c r="A16" s="9" t="s">
        <v>19</v>
      </c>
      <c r="B16" s="10" t="s">
        <v>20</v>
      </c>
      <c r="C16" s="14">
        <v>230000</v>
      </c>
      <c r="D16" s="14">
        <v>299398.58999999997</v>
      </c>
      <c r="E16" s="14">
        <v>224548.9425</v>
      </c>
      <c r="F16" s="14">
        <v>149134.15</v>
      </c>
      <c r="G16" s="12">
        <f>IF(E16=0,0,(F16/E16)*100)</f>
        <v>66.414986568017341</v>
      </c>
    </row>
    <row r="17" spans="1:7" x14ac:dyDescent="0.2">
      <c r="A17" s="9" t="s">
        <v>13</v>
      </c>
      <c r="B17" s="10" t="s">
        <v>14</v>
      </c>
      <c r="C17" s="14">
        <v>0</v>
      </c>
      <c r="D17" s="14">
        <v>905772</v>
      </c>
      <c r="E17" s="14">
        <v>895706.25</v>
      </c>
      <c r="F17" s="14">
        <v>491106</v>
      </c>
      <c r="G17" s="12">
        <f>IF(E17=0,0,(F17/E17)*100)</f>
        <v>54.828912938812245</v>
      </c>
    </row>
    <row r="18" spans="1:7" x14ac:dyDescent="0.2">
      <c r="A18" s="9" t="s">
        <v>23</v>
      </c>
      <c r="B18" s="10" t="s">
        <v>24</v>
      </c>
      <c r="C18" s="14">
        <v>0</v>
      </c>
      <c r="D18" s="14">
        <v>3550</v>
      </c>
      <c r="E18" s="14">
        <v>3550</v>
      </c>
      <c r="F18" s="14">
        <v>2550</v>
      </c>
      <c r="G18" s="12">
        <f>IF(E18=0,0,(F18/E18)*100)</f>
        <v>71.83098591549296</v>
      </c>
    </row>
    <row r="19" spans="1:7" x14ac:dyDescent="0.2">
      <c r="A19" s="9" t="s">
        <v>15</v>
      </c>
      <c r="B19" s="10" t="s">
        <v>16</v>
      </c>
      <c r="C19" s="14">
        <v>204341</v>
      </c>
      <c r="D19" s="14">
        <v>1743640</v>
      </c>
      <c r="E19" s="14">
        <v>1743640</v>
      </c>
      <c r="F19" s="14">
        <v>898343.59</v>
      </c>
      <c r="G19" s="12">
        <f>IF(E19=0,0,(F19/E19)*100)</f>
        <v>51.521162051799685</v>
      </c>
    </row>
    <row r="20" spans="1:7" x14ac:dyDescent="0.2">
      <c r="A20" s="9" t="s">
        <v>25</v>
      </c>
      <c r="B20" s="10" t="s">
        <v>26</v>
      </c>
      <c r="C20" s="14">
        <v>0</v>
      </c>
      <c r="D20" s="14">
        <v>2496450</v>
      </c>
      <c r="E20" s="14">
        <v>2496450</v>
      </c>
      <c r="F20" s="14">
        <v>433975.8</v>
      </c>
      <c r="G20" s="12">
        <f>IF(E20=0,0,(F20/E20)*100)</f>
        <v>17.383716877966712</v>
      </c>
    </row>
    <row r="21" spans="1:7" x14ac:dyDescent="0.2">
      <c r="A21" s="7" t="s">
        <v>27</v>
      </c>
      <c r="B21" s="8" t="s">
        <v>28</v>
      </c>
      <c r="C21" s="13">
        <v>0</v>
      </c>
      <c r="D21" s="13">
        <v>1450000</v>
      </c>
      <c r="E21" s="13">
        <v>1450000</v>
      </c>
      <c r="F21" s="13">
        <v>387596</v>
      </c>
      <c r="G21" s="11">
        <f>IF(E21=0,0,(F21/E21)*100)</f>
        <v>26.730758620689656</v>
      </c>
    </row>
    <row r="22" spans="1:7" x14ac:dyDescent="0.2">
      <c r="A22" s="9" t="s">
        <v>29</v>
      </c>
      <c r="B22" s="10" t="s">
        <v>30</v>
      </c>
      <c r="C22" s="14">
        <v>0</v>
      </c>
      <c r="D22" s="14">
        <v>1450000</v>
      </c>
      <c r="E22" s="14">
        <v>1450000</v>
      </c>
      <c r="F22" s="14">
        <v>387596</v>
      </c>
      <c r="G22" s="12">
        <f>IF(E22=0,0,(F22/E22)*100)</f>
        <v>26.730758620689656</v>
      </c>
    </row>
    <row r="23" spans="1:7" x14ac:dyDescent="0.2">
      <c r="A23" s="7" t="s">
        <v>31</v>
      </c>
      <c r="B23" s="8" t="s">
        <v>32</v>
      </c>
      <c r="C23" s="13">
        <v>0</v>
      </c>
      <c r="D23" s="13">
        <v>49514.080000000002</v>
      </c>
      <c r="E23" s="13">
        <v>39635.56</v>
      </c>
      <c r="F23" s="13">
        <v>39514.080000000002</v>
      </c>
      <c r="G23" s="11">
        <f>IF(E23=0,0,(F23/E23)*100)</f>
        <v>99.693507547263124</v>
      </c>
    </row>
    <row r="24" spans="1:7" x14ac:dyDescent="0.2">
      <c r="A24" s="9" t="s">
        <v>13</v>
      </c>
      <c r="B24" s="10" t="s">
        <v>14</v>
      </c>
      <c r="C24" s="14">
        <v>0</v>
      </c>
      <c r="D24" s="14">
        <v>49514.080000000002</v>
      </c>
      <c r="E24" s="14">
        <v>39635.56</v>
      </c>
      <c r="F24" s="14">
        <v>39514.080000000002</v>
      </c>
      <c r="G24" s="12">
        <f>IF(E24=0,0,(F24/E24)*100)</f>
        <v>99.693507547263124</v>
      </c>
    </row>
    <row r="25" spans="1:7" ht="25.5" x14ac:dyDescent="0.2">
      <c r="A25" s="7" t="s">
        <v>33</v>
      </c>
      <c r="B25" s="8" t="s">
        <v>34</v>
      </c>
      <c r="C25" s="13">
        <v>0</v>
      </c>
      <c r="D25" s="13">
        <v>645100</v>
      </c>
      <c r="E25" s="13">
        <v>645100</v>
      </c>
      <c r="F25" s="13">
        <v>466643.9</v>
      </c>
      <c r="G25" s="11">
        <f>IF(E25=0,0,(F25/E25)*100)</f>
        <v>72.336676484266007</v>
      </c>
    </row>
    <row r="26" spans="1:7" x14ac:dyDescent="0.2">
      <c r="A26" s="9" t="s">
        <v>13</v>
      </c>
      <c r="B26" s="10" t="s">
        <v>14</v>
      </c>
      <c r="C26" s="14">
        <v>0</v>
      </c>
      <c r="D26" s="14">
        <v>485100</v>
      </c>
      <c r="E26" s="14">
        <v>485100</v>
      </c>
      <c r="F26" s="14">
        <v>466643.9</v>
      </c>
      <c r="G26" s="12">
        <f>IF(E26=0,0,(F26/E26)*100)</f>
        <v>96.195403009688732</v>
      </c>
    </row>
    <row r="27" spans="1:7" x14ac:dyDescent="0.2">
      <c r="A27" s="9" t="s">
        <v>15</v>
      </c>
      <c r="B27" s="10" t="s">
        <v>16</v>
      </c>
      <c r="C27" s="14">
        <v>0</v>
      </c>
      <c r="D27" s="14">
        <v>160000</v>
      </c>
      <c r="E27" s="14">
        <v>160000</v>
      </c>
      <c r="F27" s="14">
        <v>0</v>
      </c>
      <c r="G27" s="12">
        <f>IF(E27=0,0,(F27/E27)*100)</f>
        <v>0</v>
      </c>
    </row>
    <row r="28" spans="1:7" x14ac:dyDescent="0.2">
      <c r="A28" s="7" t="s">
        <v>35</v>
      </c>
      <c r="B28" s="8" t="s">
        <v>36</v>
      </c>
      <c r="C28" s="13">
        <v>0</v>
      </c>
      <c r="D28" s="13">
        <v>626300</v>
      </c>
      <c r="E28" s="13">
        <v>626300</v>
      </c>
      <c r="F28" s="13">
        <v>316300</v>
      </c>
      <c r="G28" s="11">
        <f>IF(E28=0,0,(F28/E28)*100)</f>
        <v>50.502953855979563</v>
      </c>
    </row>
    <row r="29" spans="1:7" x14ac:dyDescent="0.2">
      <c r="A29" s="9" t="s">
        <v>13</v>
      </c>
      <c r="B29" s="10" t="s">
        <v>14</v>
      </c>
      <c r="C29" s="14">
        <v>0</v>
      </c>
      <c r="D29" s="14">
        <v>326300</v>
      </c>
      <c r="E29" s="14">
        <v>326300</v>
      </c>
      <c r="F29" s="14">
        <v>316300</v>
      </c>
      <c r="G29" s="12">
        <f>IF(E29=0,0,(F29/E29)*100)</f>
        <v>96.935335580753915</v>
      </c>
    </row>
    <row r="30" spans="1:7" x14ac:dyDescent="0.2">
      <c r="A30" s="9" t="s">
        <v>23</v>
      </c>
      <c r="B30" s="10" t="s">
        <v>24</v>
      </c>
      <c r="C30" s="14">
        <v>0</v>
      </c>
      <c r="D30" s="14">
        <v>300000</v>
      </c>
      <c r="E30" s="14">
        <v>300000</v>
      </c>
      <c r="F30" s="14">
        <v>0</v>
      </c>
      <c r="G30" s="12">
        <f>IF(E30=0,0,(F30/E30)*100)</f>
        <v>0</v>
      </c>
    </row>
    <row r="31" spans="1:7" x14ac:dyDescent="0.2">
      <c r="A31" s="7" t="s">
        <v>37</v>
      </c>
      <c r="B31" s="8" t="s">
        <v>38</v>
      </c>
      <c r="C31" s="13">
        <v>7675000</v>
      </c>
      <c r="D31" s="13">
        <v>12607189</v>
      </c>
      <c r="E31" s="13">
        <v>11936189</v>
      </c>
      <c r="F31" s="13">
        <v>7646323.6600000001</v>
      </c>
      <c r="G31" s="11">
        <f>IF(E31=0,0,(F31/E31)*100)</f>
        <v>64.0600082656198</v>
      </c>
    </row>
    <row r="32" spans="1:7" x14ac:dyDescent="0.2">
      <c r="A32" s="9" t="s">
        <v>13</v>
      </c>
      <c r="B32" s="10" t="s">
        <v>14</v>
      </c>
      <c r="C32" s="14">
        <v>175000</v>
      </c>
      <c r="D32" s="14">
        <v>1846378</v>
      </c>
      <c r="E32" s="14">
        <v>1846378</v>
      </c>
      <c r="F32" s="14">
        <v>667170</v>
      </c>
      <c r="G32" s="12">
        <f>IF(E32=0,0,(F32/E32)*100)</f>
        <v>36.133987731656248</v>
      </c>
    </row>
    <row r="33" spans="1:7" x14ac:dyDescent="0.2">
      <c r="A33" s="9" t="s">
        <v>23</v>
      </c>
      <c r="B33" s="10" t="s">
        <v>24</v>
      </c>
      <c r="C33" s="14">
        <v>0</v>
      </c>
      <c r="D33" s="14">
        <v>600000</v>
      </c>
      <c r="E33" s="14">
        <v>600000</v>
      </c>
      <c r="F33" s="14">
        <v>0</v>
      </c>
      <c r="G33" s="12">
        <f>IF(E33=0,0,(F33/E33)*100)</f>
        <v>0</v>
      </c>
    </row>
    <row r="34" spans="1:7" x14ac:dyDescent="0.2">
      <c r="A34" s="9" t="s">
        <v>15</v>
      </c>
      <c r="B34" s="10" t="s">
        <v>16</v>
      </c>
      <c r="C34" s="14">
        <v>7500000</v>
      </c>
      <c r="D34" s="14">
        <v>10160811</v>
      </c>
      <c r="E34" s="14">
        <v>9489811</v>
      </c>
      <c r="F34" s="14">
        <v>6979153.6600000001</v>
      </c>
      <c r="G34" s="12">
        <f>IF(E34=0,0,(F34/E34)*100)</f>
        <v>73.543652871485008</v>
      </c>
    </row>
    <row r="35" spans="1:7" x14ac:dyDescent="0.2">
      <c r="A35" s="7" t="s">
        <v>39</v>
      </c>
      <c r="B35" s="8" t="s">
        <v>40</v>
      </c>
      <c r="C35" s="13">
        <v>0</v>
      </c>
      <c r="D35" s="13">
        <v>108308</v>
      </c>
      <c r="E35" s="13">
        <v>108308</v>
      </c>
      <c r="F35" s="13">
        <v>108308</v>
      </c>
      <c r="G35" s="11">
        <f>IF(E35=0,0,(F35/E35)*100)</f>
        <v>100</v>
      </c>
    </row>
    <row r="36" spans="1:7" ht="25.5" x14ac:dyDescent="0.2">
      <c r="A36" s="9" t="s">
        <v>41</v>
      </c>
      <c r="B36" s="10" t="s">
        <v>42</v>
      </c>
      <c r="C36" s="14">
        <v>0</v>
      </c>
      <c r="D36" s="14">
        <v>108308</v>
      </c>
      <c r="E36" s="14">
        <v>108308</v>
      </c>
      <c r="F36" s="14">
        <v>108308</v>
      </c>
      <c r="G36" s="12">
        <f>IF(E36=0,0,(F36/E36)*100)</f>
        <v>100</v>
      </c>
    </row>
    <row r="37" spans="1:7" ht="25.5" x14ac:dyDescent="0.2">
      <c r="A37" s="7" t="s">
        <v>43</v>
      </c>
      <c r="B37" s="8" t="s">
        <v>44</v>
      </c>
      <c r="C37" s="13">
        <v>0</v>
      </c>
      <c r="D37" s="13">
        <v>858748</v>
      </c>
      <c r="E37" s="13">
        <v>858748</v>
      </c>
      <c r="F37" s="13">
        <v>679699.5</v>
      </c>
      <c r="G37" s="11">
        <f>IF(E37=0,0,(F37/E37)*100)</f>
        <v>79.150053333457549</v>
      </c>
    </row>
    <row r="38" spans="1:7" ht="25.5" x14ac:dyDescent="0.2">
      <c r="A38" s="9" t="s">
        <v>41</v>
      </c>
      <c r="B38" s="10" t="s">
        <v>42</v>
      </c>
      <c r="C38" s="14">
        <v>0</v>
      </c>
      <c r="D38" s="14">
        <v>858748</v>
      </c>
      <c r="E38" s="14">
        <v>858748</v>
      </c>
      <c r="F38" s="14">
        <v>679699.5</v>
      </c>
      <c r="G38" s="12">
        <f>IF(E38=0,0,(F38/E38)*100)</f>
        <v>79.150053333457549</v>
      </c>
    </row>
    <row r="39" spans="1:7" x14ac:dyDescent="0.2">
      <c r="A39" s="7" t="s">
        <v>45</v>
      </c>
      <c r="B39" s="8" t="s">
        <v>46</v>
      </c>
      <c r="C39" s="13">
        <v>729985</v>
      </c>
      <c r="D39" s="13">
        <v>0</v>
      </c>
      <c r="E39" s="13">
        <v>0</v>
      </c>
      <c r="F39" s="13">
        <v>0</v>
      </c>
      <c r="G39" s="11">
        <f>IF(E39=0,0,(F39/E39)*100)</f>
        <v>0</v>
      </c>
    </row>
    <row r="40" spans="1:7" x14ac:dyDescent="0.2">
      <c r="A40" s="9" t="s">
        <v>23</v>
      </c>
      <c r="B40" s="10" t="s">
        <v>24</v>
      </c>
      <c r="C40" s="14">
        <v>729985</v>
      </c>
      <c r="D40" s="14">
        <v>0</v>
      </c>
      <c r="E40" s="14">
        <v>0</v>
      </c>
      <c r="F40" s="14">
        <v>0</v>
      </c>
      <c r="G40" s="12">
        <f>IF(E40=0,0,(F40/E40)*100)</f>
        <v>0</v>
      </c>
    </row>
    <row r="41" spans="1:7" x14ac:dyDescent="0.2">
      <c r="A41" s="7" t="s">
        <v>47</v>
      </c>
      <c r="B41" s="8" t="s">
        <v>48</v>
      </c>
      <c r="C41" s="13">
        <v>0</v>
      </c>
      <c r="D41" s="13">
        <v>749684</v>
      </c>
      <c r="E41" s="13">
        <v>749684</v>
      </c>
      <c r="F41" s="13">
        <v>690415.52</v>
      </c>
      <c r="G41" s="11">
        <f>IF(E41=0,0,(F41/E41)*100)</f>
        <v>92.094205025050556</v>
      </c>
    </row>
    <row r="42" spans="1:7" x14ac:dyDescent="0.2">
      <c r="A42" s="9" t="s">
        <v>23</v>
      </c>
      <c r="B42" s="10" t="s">
        <v>24</v>
      </c>
      <c r="C42" s="14">
        <v>0</v>
      </c>
      <c r="D42" s="14">
        <v>749684</v>
      </c>
      <c r="E42" s="14">
        <v>749684</v>
      </c>
      <c r="F42" s="14">
        <v>690415.52</v>
      </c>
      <c r="G42" s="12">
        <f>IF(E42=0,0,(F42/E42)*100)</f>
        <v>92.094205025050556</v>
      </c>
    </row>
    <row r="43" spans="1:7" x14ac:dyDescent="0.2">
      <c r="A43" s="7" t="s">
        <v>49</v>
      </c>
      <c r="B43" s="8" t="s">
        <v>50</v>
      </c>
      <c r="C43" s="13">
        <v>0</v>
      </c>
      <c r="D43" s="13">
        <v>80000</v>
      </c>
      <c r="E43" s="13">
        <v>80000</v>
      </c>
      <c r="F43" s="13">
        <v>76949.149999999994</v>
      </c>
      <c r="G43" s="11">
        <f>IF(E43=0,0,(F43/E43)*100)</f>
        <v>96.186437499999982</v>
      </c>
    </row>
    <row r="44" spans="1:7" x14ac:dyDescent="0.2">
      <c r="A44" s="9" t="s">
        <v>29</v>
      </c>
      <c r="B44" s="10" t="s">
        <v>30</v>
      </c>
      <c r="C44" s="14">
        <v>0</v>
      </c>
      <c r="D44" s="14">
        <v>80000</v>
      </c>
      <c r="E44" s="14">
        <v>80000</v>
      </c>
      <c r="F44" s="14">
        <v>76949.149999999994</v>
      </c>
      <c r="G44" s="12">
        <f>IF(E44=0,0,(F44/E44)*100)</f>
        <v>96.186437499999982</v>
      </c>
    </row>
    <row r="45" spans="1:7" x14ac:dyDescent="0.2">
      <c r="A45" s="7" t="s">
        <v>51</v>
      </c>
      <c r="B45" s="8" t="s">
        <v>52</v>
      </c>
      <c r="C45" s="13">
        <v>0</v>
      </c>
      <c r="D45" s="13">
        <v>1090150</v>
      </c>
      <c r="E45" s="13">
        <v>1090150</v>
      </c>
      <c r="F45" s="13">
        <v>139830</v>
      </c>
      <c r="G45" s="11">
        <f>IF(E45=0,0,(F45/E45)*100)</f>
        <v>12.826675228179607</v>
      </c>
    </row>
    <row r="46" spans="1:7" x14ac:dyDescent="0.2">
      <c r="A46" s="9" t="s">
        <v>13</v>
      </c>
      <c r="B46" s="10" t="s">
        <v>14</v>
      </c>
      <c r="C46" s="14">
        <v>0</v>
      </c>
      <c r="D46" s="14">
        <v>140150</v>
      </c>
      <c r="E46" s="14">
        <v>140150</v>
      </c>
      <c r="F46" s="14">
        <v>139830</v>
      </c>
      <c r="G46" s="12">
        <f>IF(E46=0,0,(F46/E46)*100)</f>
        <v>99.771673207277914</v>
      </c>
    </row>
    <row r="47" spans="1:7" x14ac:dyDescent="0.2">
      <c r="A47" s="9" t="s">
        <v>15</v>
      </c>
      <c r="B47" s="10" t="s">
        <v>16</v>
      </c>
      <c r="C47" s="14">
        <v>0</v>
      </c>
      <c r="D47" s="14">
        <v>950000</v>
      </c>
      <c r="E47" s="14">
        <v>950000</v>
      </c>
      <c r="F47" s="14">
        <v>0</v>
      </c>
      <c r="G47" s="12">
        <f>IF(E47=0,0,(F47/E47)*100)</f>
        <v>0</v>
      </c>
    </row>
    <row r="48" spans="1:7" x14ac:dyDescent="0.2">
      <c r="A48" s="7" t="s">
        <v>53</v>
      </c>
      <c r="B48" s="8" t="s">
        <v>54</v>
      </c>
      <c r="C48" s="13">
        <v>47000</v>
      </c>
      <c r="D48" s="13">
        <v>47000</v>
      </c>
      <c r="E48" s="13">
        <v>35700</v>
      </c>
      <c r="F48" s="13">
        <v>0</v>
      </c>
      <c r="G48" s="11">
        <f>IF(E48=0,0,(F48/E48)*100)</f>
        <v>0</v>
      </c>
    </row>
    <row r="49" spans="1:7" x14ac:dyDescent="0.2">
      <c r="A49" s="9" t="s">
        <v>11</v>
      </c>
      <c r="B49" s="10" t="s">
        <v>12</v>
      </c>
      <c r="C49" s="14">
        <v>47000</v>
      </c>
      <c r="D49" s="14">
        <v>47000</v>
      </c>
      <c r="E49" s="14">
        <v>35700</v>
      </c>
      <c r="F49" s="14">
        <v>0</v>
      </c>
      <c r="G49" s="12">
        <f>IF(E49=0,0,(F49/E49)*100)</f>
        <v>0</v>
      </c>
    </row>
    <row r="50" spans="1:7" ht="25.5" x14ac:dyDescent="0.2">
      <c r="A50" s="7" t="s">
        <v>55</v>
      </c>
      <c r="B50" s="8" t="s">
        <v>56</v>
      </c>
      <c r="C50" s="13">
        <v>0</v>
      </c>
      <c r="D50" s="13">
        <v>869685.15</v>
      </c>
      <c r="E50" s="13">
        <v>869685.15</v>
      </c>
      <c r="F50" s="13">
        <v>869685.15</v>
      </c>
      <c r="G50" s="11">
        <f>IF(E50=0,0,(F50/E50)*100)</f>
        <v>100</v>
      </c>
    </row>
    <row r="51" spans="1:7" x14ac:dyDescent="0.2">
      <c r="A51" s="9" t="s">
        <v>57</v>
      </c>
      <c r="B51" s="10" t="s">
        <v>58</v>
      </c>
      <c r="C51" s="14">
        <v>0</v>
      </c>
      <c r="D51" s="14">
        <v>869685.15</v>
      </c>
      <c r="E51" s="14">
        <v>869685.15</v>
      </c>
      <c r="F51" s="14">
        <v>869685.15</v>
      </c>
      <c r="G51" s="12">
        <f>IF(E51=0,0,(F51/E51)*100)</f>
        <v>100</v>
      </c>
    </row>
    <row r="52" spans="1:7" x14ac:dyDescent="0.2">
      <c r="A52" s="7" t="s">
        <v>59</v>
      </c>
      <c r="B52" s="8" t="s">
        <v>60</v>
      </c>
      <c r="C52" s="13">
        <v>9017326</v>
      </c>
      <c r="D52" s="13">
        <v>27718063.659999996</v>
      </c>
      <c r="E52" s="13">
        <v>26892032.282499999</v>
      </c>
      <c r="F52" s="13">
        <v>16136470.600000001</v>
      </c>
      <c r="G52" s="11">
        <f>IF(E52=0,0,(F52/E52)*100)</f>
        <v>60.004652792644521</v>
      </c>
    </row>
    <row r="53" spans="1:7" x14ac:dyDescent="0.2">
      <c r="A53" s="5"/>
      <c r="B53" s="5"/>
      <c r="C53" s="5"/>
      <c r="D53" s="5"/>
      <c r="E53" s="5"/>
      <c r="F53" s="5"/>
      <c r="G53" s="5"/>
    </row>
    <row r="54" spans="1:7" x14ac:dyDescent="0.2">
      <c r="B54" t="s">
        <v>63</v>
      </c>
      <c r="C54" t="s">
        <v>64</v>
      </c>
    </row>
  </sheetData>
  <mergeCells count="2">
    <mergeCell ref="A2:F2"/>
    <mergeCell ref="A1:G1"/>
  </mergeCells>
  <pageMargins left="0.31496062992125984" right="0.31496062992125984" top="0.39370078740157483" bottom="0.39370078740157483" header="0" footer="0"/>
  <pageSetup paperSize="9" scale="6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2019-11-13T08:25:17Z</cp:lastPrinted>
  <dcterms:created xsi:type="dcterms:W3CDTF">2019-11-13T08:21:40Z</dcterms:created>
  <dcterms:modified xsi:type="dcterms:W3CDTF">2019-11-13T08:26:00Z</dcterms:modified>
</cp:coreProperties>
</file>