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20115" windowHeight="10545"/>
  </bookViews>
  <sheets>
    <sheet name="Лист1" sheetId="1" r:id="rId1"/>
  </sheets>
  <definedNames>
    <definedName name="_xlnm.Print_Titles" localSheetId="0">Лист1!$A:$C</definedName>
  </definedNames>
  <calcPr calcId="125725"/>
</workbook>
</file>

<file path=xl/calcChain.xml><?xml version="1.0" encoding="utf-8"?>
<calcChain xmlns="http://schemas.openxmlformats.org/spreadsheetml/2006/main">
  <c r="I69" i="1"/>
  <c r="H69"/>
  <c r="I68"/>
  <c r="H68"/>
  <c r="I67"/>
  <c r="H67"/>
  <c r="I66"/>
  <c r="H66"/>
  <c r="I65"/>
  <c r="H65"/>
  <c r="I64"/>
  <c r="H64"/>
  <c r="I63"/>
  <c r="H63"/>
  <c r="I62"/>
  <c r="H62"/>
  <c r="I61"/>
  <c r="H61"/>
  <c r="I60"/>
  <c r="H60"/>
  <c r="I59"/>
  <c r="H59"/>
  <c r="I58"/>
  <c r="H58"/>
  <c r="I57"/>
  <c r="H57"/>
  <c r="I56"/>
  <c r="H56"/>
  <c r="I55"/>
  <c r="H55"/>
  <c r="I54"/>
  <c r="H54"/>
  <c r="I53"/>
  <c r="H53"/>
  <c r="I52"/>
  <c r="H52"/>
  <c r="I51"/>
  <c r="H51"/>
  <c r="I50"/>
  <c r="H50"/>
  <c r="I49"/>
  <c r="H49"/>
  <c r="I48"/>
  <c r="H48"/>
  <c r="I47"/>
  <c r="H47"/>
  <c r="I46"/>
  <c r="H46"/>
  <c r="I45"/>
  <c r="H45"/>
  <c r="I44"/>
  <c r="H44"/>
  <c r="I43"/>
  <c r="H43"/>
  <c r="I42"/>
  <c r="H42"/>
  <c r="I41"/>
  <c r="H41"/>
  <c r="I40"/>
  <c r="H40"/>
  <c r="I39"/>
  <c r="H39"/>
  <c r="I38"/>
  <c r="H38"/>
  <c r="I37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I9"/>
  <c r="H9"/>
</calcChain>
</file>

<file path=xl/sharedStrings.xml><?xml version="1.0" encoding="utf-8"?>
<sst xmlns="http://schemas.openxmlformats.org/spreadsheetml/2006/main" count="75" uniqueCount="73">
  <si>
    <t>Станом на 03.03.2021</t>
  </si>
  <si>
    <t>Аналіз виконання плану по доходах</t>
  </si>
  <si>
    <t>На 31.12.2020</t>
  </si>
  <si>
    <t>грн.</t>
  </si>
  <si>
    <t>ККД</t>
  </si>
  <si>
    <t>Доходи</t>
  </si>
  <si>
    <t>09511000000 - отг с. П`ядики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</si>
  <si>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</si>
  <si>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</si>
  <si>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</si>
  <si>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</si>
  <si>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</si>
  <si>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</si>
  <si>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</si>
  <si>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</si>
  <si>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</si>
  <si>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</si>
  <si>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</si>
  <si>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</si>
  <si>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</si>
  <si>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</si>
  <si>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</si>
  <si>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</si>
  <si>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</si>
  <si>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</si>
  <si>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</si>
  <si>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</si>
  <si>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</si>
  <si>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</si>
  <si>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</si>
  <si>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</si>
  <si>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</si>
  <si>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</si>
  <si>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</si>
  <si>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</si>
  <si>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</si>
  <si>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</si>
  <si>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</si>
  <si>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</si>
  <si>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</si>
  <si>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</si>
  <si>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</si>
  <si>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</si>
  <si>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</si>
  <si>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</si>
  <si>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</si>
  <si>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</si>
  <si>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</si>
  <si>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</si>
  <si>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</si>
  <si>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</si>
  <si>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</si>
  <si>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</si>
  <si>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</si>
  <si>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</si>
  <si>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</si>
  <si>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</si>
  <si>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</si>
  <si>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</si>
  <si>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</si>
  <si>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</si>
  <si>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</si>
  <si>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</si>
  <si>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</si>
  <si>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</si>
  <si>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</si>
  <si>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</si>
  <si>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</si>
  <si>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</si>
  <si>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</si>
  <si>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Всього без урахування трансферт</t>
  </si>
  <si>
    <t>Всього</t>
  </si>
  <si>
    <t>Додато 1</t>
  </si>
</sst>
</file>

<file path=xl/styles.xml><?xml version="1.0" encoding="utf-8"?>
<styleSheet xmlns="http://schemas.openxmlformats.org/spreadsheetml/2006/main">
  <numFmts count="1">
    <numFmt numFmtId="164" formatCode="#0.00"/>
  </numFmts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164" fontId="1" fillId="2" borderId="1" xfId="0" applyNumberFormat="1" applyFont="1" applyFill="1" applyBorder="1"/>
    <xf numFmtId="0" fontId="1" fillId="2" borderId="1" xfId="0" applyFont="1" applyFill="1" applyBorder="1"/>
    <xf numFmtId="0" fontId="0" fillId="0" borderId="1" xfId="0" applyBorder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quotePrefix="1" applyFon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9"/>
  <sheetViews>
    <sheetView tabSelected="1" workbookViewId="0">
      <selection activeCell="H2" sqref="H2"/>
    </sheetView>
  </sheetViews>
  <sheetFormatPr defaultRowHeight="12.75"/>
  <cols>
    <col min="1" max="1" width="0.140625" customWidth="1"/>
    <col min="3" max="3" width="99.140625" customWidth="1"/>
    <col min="4" max="6" width="13.85546875" customWidth="1"/>
    <col min="7" max="7" width="11.42578125" bestFit="1" customWidth="1"/>
    <col min="8" max="8" width="11" bestFit="1" customWidth="1"/>
  </cols>
  <sheetData>
    <row r="1" spans="1:12">
      <c r="A1" t="s">
        <v>0</v>
      </c>
      <c r="H1" s="16" t="s">
        <v>72</v>
      </c>
      <c r="I1" s="16"/>
    </row>
    <row r="2" spans="1:1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23.25">
      <c r="A3" s="9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</row>
    <row r="4" spans="1:1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8.75">
      <c r="A5" s="11" t="s">
        <v>2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1:12">
      <c r="G6" t="s">
        <v>3</v>
      </c>
    </row>
    <row r="7" spans="1:12">
      <c r="A7" s="12"/>
      <c r="B7" s="13" t="s">
        <v>4</v>
      </c>
      <c r="C7" s="13" t="s">
        <v>5</v>
      </c>
      <c r="D7" s="15" t="s">
        <v>6</v>
      </c>
      <c r="E7" s="14"/>
      <c r="F7" s="14"/>
      <c r="G7" s="14"/>
      <c r="H7" s="14"/>
      <c r="I7" s="14"/>
    </row>
    <row r="8" spans="1:12" ht="28.5" customHeight="1">
      <c r="A8" s="12"/>
      <c r="B8" s="14"/>
      <c r="C8" s="14"/>
      <c r="D8" s="2" t="s">
        <v>7</v>
      </c>
      <c r="E8" s="2" t="s">
        <v>8</v>
      </c>
      <c r="F8" s="2" t="s">
        <v>9</v>
      </c>
      <c r="G8" s="3" t="s">
        <v>10</v>
      </c>
      <c r="H8" s="3" t="s">
        <v>11</v>
      </c>
      <c r="I8" s="3" t="s">
        <v>12</v>
      </c>
    </row>
    <row r="9" spans="1:12">
      <c r="A9" s="4"/>
      <c r="B9" s="4">
        <v>10000000</v>
      </c>
      <c r="C9" s="4" t="s">
        <v>13</v>
      </c>
      <c r="D9" s="5">
        <v>12725000</v>
      </c>
      <c r="E9" s="5">
        <v>12725000</v>
      </c>
      <c r="F9" s="5">
        <v>12725000</v>
      </c>
      <c r="G9" s="5">
        <v>11705289.229999999</v>
      </c>
      <c r="H9" s="5">
        <f t="shared" ref="H9:H40" si="0">G9-F9</f>
        <v>-1019710.7700000014</v>
      </c>
      <c r="I9" s="5">
        <f t="shared" ref="I9:I40" si="1">IF(F9=0,0,G9/F9*100)</f>
        <v>91.986555834970517</v>
      </c>
    </row>
    <row r="10" spans="1:12">
      <c r="A10" s="4"/>
      <c r="B10" s="4">
        <v>11000000</v>
      </c>
      <c r="C10" s="4" t="s">
        <v>14</v>
      </c>
      <c r="D10" s="5">
        <v>7321700</v>
      </c>
      <c r="E10" s="5">
        <v>7321700</v>
      </c>
      <c r="F10" s="5">
        <v>7321700</v>
      </c>
      <c r="G10" s="5">
        <v>6781873.5</v>
      </c>
      <c r="H10" s="5">
        <f t="shared" si="0"/>
        <v>-539826.5</v>
      </c>
      <c r="I10" s="5">
        <f t="shared" si="1"/>
        <v>92.627033339251824</v>
      </c>
    </row>
    <row r="11" spans="1:12">
      <c r="A11" s="4"/>
      <c r="B11" s="4">
        <v>11010000</v>
      </c>
      <c r="C11" s="4" t="s">
        <v>15</v>
      </c>
      <c r="D11" s="5">
        <v>7321700</v>
      </c>
      <c r="E11" s="5">
        <v>7321700</v>
      </c>
      <c r="F11" s="5">
        <v>7321700</v>
      </c>
      <c r="G11" s="5">
        <v>6767373.5</v>
      </c>
      <c r="H11" s="5">
        <f t="shared" si="0"/>
        <v>-554326.5</v>
      </c>
      <c r="I11" s="5">
        <f t="shared" si="1"/>
        <v>92.428991900788077</v>
      </c>
    </row>
    <row r="12" spans="1:12">
      <c r="A12" s="4"/>
      <c r="B12" s="4">
        <v>11010100</v>
      </c>
      <c r="C12" s="4" t="s">
        <v>16</v>
      </c>
      <c r="D12" s="5">
        <v>6670800</v>
      </c>
      <c r="E12" s="5">
        <v>6670800</v>
      </c>
      <c r="F12" s="5">
        <v>6670800</v>
      </c>
      <c r="G12" s="5">
        <v>6122215.2199999997</v>
      </c>
      <c r="H12" s="5">
        <f t="shared" si="0"/>
        <v>-548584.78000000026</v>
      </c>
      <c r="I12" s="5">
        <f t="shared" si="1"/>
        <v>91.776326977274081</v>
      </c>
    </row>
    <row r="13" spans="1:12">
      <c r="A13" s="4"/>
      <c r="B13" s="4">
        <v>11010400</v>
      </c>
      <c r="C13" s="4" t="s">
        <v>17</v>
      </c>
      <c r="D13" s="5">
        <v>518100</v>
      </c>
      <c r="E13" s="5">
        <v>518100</v>
      </c>
      <c r="F13" s="5">
        <v>518100</v>
      </c>
      <c r="G13" s="5">
        <v>516464.15</v>
      </c>
      <c r="H13" s="5">
        <f t="shared" si="0"/>
        <v>-1635.8499999999767</v>
      </c>
      <c r="I13" s="5">
        <f t="shared" si="1"/>
        <v>99.684259795406291</v>
      </c>
    </row>
    <row r="14" spans="1:12">
      <c r="A14" s="4"/>
      <c r="B14" s="4">
        <v>11010500</v>
      </c>
      <c r="C14" s="4" t="s">
        <v>18</v>
      </c>
      <c r="D14" s="5">
        <v>132800</v>
      </c>
      <c r="E14" s="5">
        <v>132800</v>
      </c>
      <c r="F14" s="5">
        <v>132800</v>
      </c>
      <c r="G14" s="5">
        <v>128694.13</v>
      </c>
      <c r="H14" s="5">
        <f t="shared" si="0"/>
        <v>-4105.8699999999953</v>
      </c>
      <c r="I14" s="5">
        <f t="shared" si="1"/>
        <v>96.908230421686753</v>
      </c>
    </row>
    <row r="15" spans="1:12">
      <c r="A15" s="4"/>
      <c r="B15" s="4">
        <v>11020000</v>
      </c>
      <c r="C15" s="4" t="s">
        <v>19</v>
      </c>
      <c r="D15" s="5">
        <v>0</v>
      </c>
      <c r="E15" s="5">
        <v>0</v>
      </c>
      <c r="F15" s="5">
        <v>0</v>
      </c>
      <c r="G15" s="5">
        <v>14500</v>
      </c>
      <c r="H15" s="5">
        <f t="shared" si="0"/>
        <v>14500</v>
      </c>
      <c r="I15" s="5">
        <f t="shared" si="1"/>
        <v>0</v>
      </c>
    </row>
    <row r="16" spans="1:12">
      <c r="A16" s="4"/>
      <c r="B16" s="4">
        <v>11020200</v>
      </c>
      <c r="C16" s="4" t="s">
        <v>20</v>
      </c>
      <c r="D16" s="5">
        <v>0</v>
      </c>
      <c r="E16" s="5">
        <v>0</v>
      </c>
      <c r="F16" s="5">
        <v>0</v>
      </c>
      <c r="G16" s="5">
        <v>14500</v>
      </c>
      <c r="H16" s="5">
        <f t="shared" si="0"/>
        <v>14500</v>
      </c>
      <c r="I16" s="5">
        <f t="shared" si="1"/>
        <v>0</v>
      </c>
    </row>
    <row r="17" spans="1:9">
      <c r="A17" s="4"/>
      <c r="B17" s="4">
        <v>13000000</v>
      </c>
      <c r="C17" s="4" t="s">
        <v>21</v>
      </c>
      <c r="D17" s="5">
        <v>180900</v>
      </c>
      <c r="E17" s="5">
        <v>180900</v>
      </c>
      <c r="F17" s="5">
        <v>180900</v>
      </c>
      <c r="G17" s="5">
        <v>221596.61000000002</v>
      </c>
      <c r="H17" s="5">
        <f t="shared" si="0"/>
        <v>40696.610000000015</v>
      </c>
      <c r="I17" s="5">
        <f t="shared" si="1"/>
        <v>122.49674405749033</v>
      </c>
    </row>
    <row r="18" spans="1:9">
      <c r="A18" s="4"/>
      <c r="B18" s="4">
        <v>13010000</v>
      </c>
      <c r="C18" s="4" t="s">
        <v>22</v>
      </c>
      <c r="D18" s="5">
        <v>178900</v>
      </c>
      <c r="E18" s="5">
        <v>178900</v>
      </c>
      <c r="F18" s="5">
        <v>178900</v>
      </c>
      <c r="G18" s="5">
        <v>220099.13</v>
      </c>
      <c r="H18" s="5">
        <f t="shared" si="0"/>
        <v>41199.130000000005</v>
      </c>
      <c r="I18" s="5">
        <f t="shared" si="1"/>
        <v>123.02913918390162</v>
      </c>
    </row>
    <row r="19" spans="1:9">
      <c r="A19" s="4"/>
      <c r="B19" s="4">
        <v>13010100</v>
      </c>
      <c r="C19" s="4" t="s">
        <v>23</v>
      </c>
      <c r="D19" s="5">
        <v>129700</v>
      </c>
      <c r="E19" s="5">
        <v>129700</v>
      </c>
      <c r="F19" s="5">
        <v>129700</v>
      </c>
      <c r="G19" s="5">
        <v>126974.75</v>
      </c>
      <c r="H19" s="5">
        <f t="shared" si="0"/>
        <v>-2725.25</v>
      </c>
      <c r="I19" s="5">
        <f t="shared" si="1"/>
        <v>97.898804934464152</v>
      </c>
    </row>
    <row r="20" spans="1:9">
      <c r="A20" s="4"/>
      <c r="B20" s="4">
        <v>13010200</v>
      </c>
      <c r="C20" s="4" t="s">
        <v>24</v>
      </c>
      <c r="D20" s="5">
        <v>49200</v>
      </c>
      <c r="E20" s="5">
        <v>49200</v>
      </c>
      <c r="F20" s="5">
        <v>49200</v>
      </c>
      <c r="G20" s="5">
        <v>93124.38</v>
      </c>
      <c r="H20" s="5">
        <f t="shared" si="0"/>
        <v>43924.380000000005</v>
      </c>
      <c r="I20" s="5">
        <f t="shared" si="1"/>
        <v>189.27719512195122</v>
      </c>
    </row>
    <row r="21" spans="1:9">
      <c r="A21" s="4"/>
      <c r="B21" s="4">
        <v>13030000</v>
      </c>
      <c r="C21" s="4" t="s">
        <v>25</v>
      </c>
      <c r="D21" s="5">
        <v>2000</v>
      </c>
      <c r="E21" s="5">
        <v>2000</v>
      </c>
      <c r="F21" s="5">
        <v>2000</v>
      </c>
      <c r="G21" s="5">
        <v>1497.48</v>
      </c>
      <c r="H21" s="5">
        <f t="shared" si="0"/>
        <v>-502.52</v>
      </c>
      <c r="I21" s="5">
        <f t="shared" si="1"/>
        <v>74.873999999999995</v>
      </c>
    </row>
    <row r="22" spans="1:9">
      <c r="A22" s="4"/>
      <c r="B22" s="4">
        <v>13030100</v>
      </c>
      <c r="C22" s="4" t="s">
        <v>26</v>
      </c>
      <c r="D22" s="5">
        <v>2000</v>
      </c>
      <c r="E22" s="5">
        <v>2000</v>
      </c>
      <c r="F22" s="5">
        <v>2000</v>
      </c>
      <c r="G22" s="5">
        <v>1497.48</v>
      </c>
      <c r="H22" s="5">
        <f t="shared" si="0"/>
        <v>-502.52</v>
      </c>
      <c r="I22" s="5">
        <f t="shared" si="1"/>
        <v>74.873999999999995</v>
      </c>
    </row>
    <row r="23" spans="1:9">
      <c r="A23" s="4"/>
      <c r="B23" s="4">
        <v>14000000</v>
      </c>
      <c r="C23" s="4" t="s">
        <v>27</v>
      </c>
      <c r="D23" s="5">
        <v>209700</v>
      </c>
      <c r="E23" s="5">
        <v>209700</v>
      </c>
      <c r="F23" s="5">
        <v>209700</v>
      </c>
      <c r="G23" s="5">
        <v>197946.29</v>
      </c>
      <c r="H23" s="5">
        <f t="shared" si="0"/>
        <v>-11753.709999999992</v>
      </c>
      <c r="I23" s="5">
        <f t="shared" si="1"/>
        <v>94.394988078206964</v>
      </c>
    </row>
    <row r="24" spans="1:9">
      <c r="A24" s="4"/>
      <c r="B24" s="4">
        <v>14040000</v>
      </c>
      <c r="C24" s="4" t="s">
        <v>28</v>
      </c>
      <c r="D24" s="5">
        <v>209700</v>
      </c>
      <c r="E24" s="5">
        <v>209700</v>
      </c>
      <c r="F24" s="5">
        <v>209700</v>
      </c>
      <c r="G24" s="5">
        <v>197946.29</v>
      </c>
      <c r="H24" s="5">
        <f t="shared" si="0"/>
        <v>-11753.709999999992</v>
      </c>
      <c r="I24" s="5">
        <f t="shared" si="1"/>
        <v>94.394988078206964</v>
      </c>
    </row>
    <row r="25" spans="1:9">
      <c r="A25" s="4"/>
      <c r="B25" s="4">
        <v>18000000</v>
      </c>
      <c r="C25" s="4" t="s">
        <v>29</v>
      </c>
      <c r="D25" s="5">
        <v>5012700</v>
      </c>
      <c r="E25" s="5">
        <v>5012700</v>
      </c>
      <c r="F25" s="5">
        <v>5012700</v>
      </c>
      <c r="G25" s="5">
        <v>4503872.83</v>
      </c>
      <c r="H25" s="5">
        <f t="shared" si="0"/>
        <v>-508827.16999999993</v>
      </c>
      <c r="I25" s="5">
        <f t="shared" si="1"/>
        <v>89.84923953158976</v>
      </c>
    </row>
    <row r="26" spans="1:9">
      <c r="A26" s="4"/>
      <c r="B26" s="4">
        <v>18010000</v>
      </c>
      <c r="C26" s="4" t="s">
        <v>30</v>
      </c>
      <c r="D26" s="5">
        <v>2585600</v>
      </c>
      <c r="E26" s="5">
        <v>2585600</v>
      </c>
      <c r="F26" s="5">
        <v>2585600</v>
      </c>
      <c r="G26" s="5">
        <v>2015038.26</v>
      </c>
      <c r="H26" s="5">
        <f t="shared" si="0"/>
        <v>-570561.74</v>
      </c>
      <c r="I26" s="5">
        <f t="shared" si="1"/>
        <v>77.933101021039604</v>
      </c>
    </row>
    <row r="27" spans="1:9">
      <c r="A27" s="4"/>
      <c r="B27" s="4">
        <v>18010100</v>
      </c>
      <c r="C27" s="4" t="s">
        <v>31</v>
      </c>
      <c r="D27" s="5">
        <v>4300</v>
      </c>
      <c r="E27" s="5">
        <v>4300</v>
      </c>
      <c r="F27" s="5">
        <v>4300</v>
      </c>
      <c r="G27" s="5">
        <v>1391</v>
      </c>
      <c r="H27" s="5">
        <f t="shared" si="0"/>
        <v>-2909</v>
      </c>
      <c r="I27" s="5">
        <f t="shared" si="1"/>
        <v>32.348837209302332</v>
      </c>
    </row>
    <row r="28" spans="1:9">
      <c r="A28" s="4"/>
      <c r="B28" s="4">
        <v>18010200</v>
      </c>
      <c r="C28" s="4" t="s">
        <v>32</v>
      </c>
      <c r="D28" s="5">
        <v>63200</v>
      </c>
      <c r="E28" s="5">
        <v>63200</v>
      </c>
      <c r="F28" s="5">
        <v>63200</v>
      </c>
      <c r="G28" s="5">
        <v>60976.04</v>
      </c>
      <c r="H28" s="5">
        <f t="shared" si="0"/>
        <v>-2223.9599999999991</v>
      </c>
      <c r="I28" s="5">
        <f t="shared" si="1"/>
        <v>96.481075949367096</v>
      </c>
    </row>
    <row r="29" spans="1:9">
      <c r="A29" s="4"/>
      <c r="B29" s="4">
        <v>18010300</v>
      </c>
      <c r="C29" s="4" t="s">
        <v>33</v>
      </c>
      <c r="D29" s="5">
        <v>131400</v>
      </c>
      <c r="E29" s="5">
        <v>131400</v>
      </c>
      <c r="F29" s="5">
        <v>131400</v>
      </c>
      <c r="G29" s="5">
        <v>163506.06</v>
      </c>
      <c r="H29" s="5">
        <f t="shared" si="0"/>
        <v>32106.059999999998</v>
      </c>
      <c r="I29" s="5">
        <f t="shared" si="1"/>
        <v>124.43383561643834</v>
      </c>
    </row>
    <row r="30" spans="1:9">
      <c r="A30" s="4"/>
      <c r="B30" s="4">
        <v>18010400</v>
      </c>
      <c r="C30" s="4" t="s">
        <v>34</v>
      </c>
      <c r="D30" s="5">
        <v>127400</v>
      </c>
      <c r="E30" s="5">
        <v>127400</v>
      </c>
      <c r="F30" s="5">
        <v>127400</v>
      </c>
      <c r="G30" s="5">
        <v>118958.16</v>
      </c>
      <c r="H30" s="5">
        <f t="shared" si="0"/>
        <v>-8441.8399999999965</v>
      </c>
      <c r="I30" s="5">
        <f t="shared" si="1"/>
        <v>93.373751962323396</v>
      </c>
    </row>
    <row r="31" spans="1:9">
      <c r="A31" s="4"/>
      <c r="B31" s="4">
        <v>18010500</v>
      </c>
      <c r="C31" s="4" t="s">
        <v>35</v>
      </c>
      <c r="D31" s="5">
        <v>1489600</v>
      </c>
      <c r="E31" s="5">
        <v>1489600</v>
      </c>
      <c r="F31" s="5">
        <v>1489600</v>
      </c>
      <c r="G31" s="5">
        <v>881957.55</v>
      </c>
      <c r="H31" s="5">
        <f t="shared" si="0"/>
        <v>-607642.44999999995</v>
      </c>
      <c r="I31" s="5">
        <f t="shared" si="1"/>
        <v>59.207676557465092</v>
      </c>
    </row>
    <row r="32" spans="1:9">
      <c r="A32" s="4"/>
      <c r="B32" s="4">
        <v>18010600</v>
      </c>
      <c r="C32" s="4" t="s">
        <v>36</v>
      </c>
      <c r="D32" s="5">
        <v>359700</v>
      </c>
      <c r="E32" s="5">
        <v>359700</v>
      </c>
      <c r="F32" s="5">
        <v>359700</v>
      </c>
      <c r="G32" s="5">
        <v>383014.57</v>
      </c>
      <c r="H32" s="5">
        <f t="shared" si="0"/>
        <v>23314.570000000007</v>
      </c>
      <c r="I32" s="5">
        <f t="shared" si="1"/>
        <v>106.48167083680846</v>
      </c>
    </row>
    <row r="33" spans="1:9">
      <c r="A33" s="4"/>
      <c r="B33" s="4">
        <v>18010700</v>
      </c>
      <c r="C33" s="4" t="s">
        <v>37</v>
      </c>
      <c r="D33" s="5">
        <v>200000</v>
      </c>
      <c r="E33" s="5">
        <v>200000</v>
      </c>
      <c r="F33" s="5">
        <v>200000</v>
      </c>
      <c r="G33" s="5">
        <v>176989.18</v>
      </c>
      <c r="H33" s="5">
        <f t="shared" si="0"/>
        <v>-23010.820000000007</v>
      </c>
      <c r="I33" s="5">
        <f t="shared" si="1"/>
        <v>88.494589999999988</v>
      </c>
    </row>
    <row r="34" spans="1:9">
      <c r="A34" s="4"/>
      <c r="B34" s="4">
        <v>18010900</v>
      </c>
      <c r="C34" s="4" t="s">
        <v>38</v>
      </c>
      <c r="D34" s="5">
        <v>210000</v>
      </c>
      <c r="E34" s="5">
        <v>210000</v>
      </c>
      <c r="F34" s="5">
        <v>210000</v>
      </c>
      <c r="G34" s="5">
        <v>217829.03</v>
      </c>
      <c r="H34" s="5">
        <f t="shared" si="0"/>
        <v>7829.0299999999988</v>
      </c>
      <c r="I34" s="5">
        <f t="shared" si="1"/>
        <v>103.72810952380954</v>
      </c>
    </row>
    <row r="35" spans="1:9">
      <c r="A35" s="4"/>
      <c r="B35" s="4">
        <v>18011000</v>
      </c>
      <c r="C35" s="4" t="s">
        <v>39</v>
      </c>
      <c r="D35" s="5">
        <v>0</v>
      </c>
      <c r="E35" s="5">
        <v>0</v>
      </c>
      <c r="F35" s="5">
        <v>0</v>
      </c>
      <c r="G35" s="5">
        <v>10416.67</v>
      </c>
      <c r="H35" s="5">
        <f t="shared" si="0"/>
        <v>10416.67</v>
      </c>
      <c r="I35" s="5">
        <f t="shared" si="1"/>
        <v>0</v>
      </c>
    </row>
    <row r="36" spans="1:9">
      <c r="A36" s="4"/>
      <c r="B36" s="4">
        <v>18050000</v>
      </c>
      <c r="C36" s="4" t="s">
        <v>40</v>
      </c>
      <c r="D36" s="5">
        <v>2427100</v>
      </c>
      <c r="E36" s="5">
        <v>2427100</v>
      </c>
      <c r="F36" s="5">
        <v>2427100</v>
      </c>
      <c r="G36" s="5">
        <v>2488834.5700000003</v>
      </c>
      <c r="H36" s="5">
        <f t="shared" si="0"/>
        <v>61734.570000000298</v>
      </c>
      <c r="I36" s="5">
        <f t="shared" si="1"/>
        <v>102.54355279963745</v>
      </c>
    </row>
    <row r="37" spans="1:9">
      <c r="A37" s="4"/>
      <c r="B37" s="4">
        <v>18050300</v>
      </c>
      <c r="C37" s="4" t="s">
        <v>41</v>
      </c>
      <c r="D37" s="5">
        <v>147500</v>
      </c>
      <c r="E37" s="5">
        <v>147500</v>
      </c>
      <c r="F37" s="5">
        <v>147500</v>
      </c>
      <c r="G37" s="5">
        <v>170697.27</v>
      </c>
      <c r="H37" s="5">
        <f t="shared" si="0"/>
        <v>23197.26999999999</v>
      </c>
      <c r="I37" s="5">
        <f t="shared" si="1"/>
        <v>115.7269627118644</v>
      </c>
    </row>
    <row r="38" spans="1:9">
      <c r="A38" s="4"/>
      <c r="B38" s="4">
        <v>18050400</v>
      </c>
      <c r="C38" s="4" t="s">
        <v>42</v>
      </c>
      <c r="D38" s="5">
        <v>1564600</v>
      </c>
      <c r="E38" s="5">
        <v>1564600</v>
      </c>
      <c r="F38" s="5">
        <v>1564600</v>
      </c>
      <c r="G38" s="5">
        <v>1690579.79</v>
      </c>
      <c r="H38" s="5">
        <f t="shared" si="0"/>
        <v>125979.79000000004</v>
      </c>
      <c r="I38" s="5">
        <f t="shared" si="1"/>
        <v>108.0518848267928</v>
      </c>
    </row>
    <row r="39" spans="1:9">
      <c r="A39" s="4"/>
      <c r="B39" s="4">
        <v>18050500</v>
      </c>
      <c r="C39" s="4" t="s">
        <v>43</v>
      </c>
      <c r="D39" s="5">
        <v>715000</v>
      </c>
      <c r="E39" s="5">
        <v>715000</v>
      </c>
      <c r="F39" s="5">
        <v>715000</v>
      </c>
      <c r="G39" s="5">
        <v>627557.51</v>
      </c>
      <c r="H39" s="5">
        <f t="shared" si="0"/>
        <v>-87442.489999999991</v>
      </c>
      <c r="I39" s="5">
        <f t="shared" si="1"/>
        <v>87.770281118881115</v>
      </c>
    </row>
    <row r="40" spans="1:9">
      <c r="A40" s="4"/>
      <c r="B40" s="4">
        <v>20000000</v>
      </c>
      <c r="C40" s="4" t="s">
        <v>44</v>
      </c>
      <c r="D40" s="5">
        <v>46000</v>
      </c>
      <c r="E40" s="5">
        <v>46000</v>
      </c>
      <c r="F40" s="5">
        <v>46000</v>
      </c>
      <c r="G40" s="5">
        <v>169013.97</v>
      </c>
      <c r="H40" s="5">
        <f t="shared" si="0"/>
        <v>123013.97</v>
      </c>
      <c r="I40" s="5">
        <f t="shared" si="1"/>
        <v>367.42167391304349</v>
      </c>
    </row>
    <row r="41" spans="1:9">
      <c r="A41" s="4"/>
      <c r="B41" s="4">
        <v>21000000</v>
      </c>
      <c r="C41" s="4" t="s">
        <v>45</v>
      </c>
      <c r="D41" s="5">
        <v>15000</v>
      </c>
      <c r="E41" s="5">
        <v>15000</v>
      </c>
      <c r="F41" s="5">
        <v>15000</v>
      </c>
      <c r="G41" s="5">
        <v>4471</v>
      </c>
      <c r="H41" s="5">
        <f t="shared" ref="H41:H72" si="2">G41-F41</f>
        <v>-10529</v>
      </c>
      <c r="I41" s="5">
        <f t="shared" ref="I41:I69" si="3">IF(F41=0,0,G41/F41*100)</f>
        <v>29.806666666666665</v>
      </c>
    </row>
    <row r="42" spans="1:9">
      <c r="A42" s="4"/>
      <c r="B42" s="4">
        <v>21080000</v>
      </c>
      <c r="C42" s="4" t="s">
        <v>46</v>
      </c>
      <c r="D42" s="5">
        <v>15000</v>
      </c>
      <c r="E42" s="5">
        <v>15000</v>
      </c>
      <c r="F42" s="5">
        <v>15000</v>
      </c>
      <c r="G42" s="5">
        <v>4471</v>
      </c>
      <c r="H42" s="5">
        <f t="shared" si="2"/>
        <v>-10529</v>
      </c>
      <c r="I42" s="5">
        <f t="shared" si="3"/>
        <v>29.806666666666665</v>
      </c>
    </row>
    <row r="43" spans="1:9">
      <c r="A43" s="4"/>
      <c r="B43" s="4">
        <v>21081100</v>
      </c>
      <c r="C43" s="4" t="s">
        <v>47</v>
      </c>
      <c r="D43" s="5">
        <v>15000</v>
      </c>
      <c r="E43" s="5">
        <v>15000</v>
      </c>
      <c r="F43" s="5">
        <v>15000</v>
      </c>
      <c r="G43" s="5">
        <v>4471</v>
      </c>
      <c r="H43" s="5">
        <f t="shared" si="2"/>
        <v>-10529</v>
      </c>
      <c r="I43" s="5">
        <f t="shared" si="3"/>
        <v>29.806666666666665</v>
      </c>
    </row>
    <row r="44" spans="1:9">
      <c r="A44" s="4"/>
      <c r="B44" s="4">
        <v>22000000</v>
      </c>
      <c r="C44" s="4" t="s">
        <v>48</v>
      </c>
      <c r="D44" s="5">
        <v>24000</v>
      </c>
      <c r="E44" s="5">
        <v>24000</v>
      </c>
      <c r="F44" s="5">
        <v>24000</v>
      </c>
      <c r="G44" s="5">
        <v>17902.300000000003</v>
      </c>
      <c r="H44" s="5">
        <f t="shared" si="2"/>
        <v>-6097.6999999999971</v>
      </c>
      <c r="I44" s="5">
        <f t="shared" si="3"/>
        <v>74.592916666666682</v>
      </c>
    </row>
    <row r="45" spans="1:9">
      <c r="A45" s="4"/>
      <c r="B45" s="4">
        <v>22010000</v>
      </c>
      <c r="C45" s="4" t="s">
        <v>49</v>
      </c>
      <c r="D45" s="5">
        <v>15000</v>
      </c>
      <c r="E45" s="5">
        <v>15000</v>
      </c>
      <c r="F45" s="5">
        <v>15000</v>
      </c>
      <c r="G45" s="5">
        <v>10856.970000000001</v>
      </c>
      <c r="H45" s="5">
        <f t="shared" si="2"/>
        <v>-4143.0299999999988</v>
      </c>
      <c r="I45" s="5">
        <f t="shared" si="3"/>
        <v>72.379800000000003</v>
      </c>
    </row>
    <row r="46" spans="1:9">
      <c r="A46" s="4"/>
      <c r="B46" s="4">
        <v>22012500</v>
      </c>
      <c r="C46" s="4" t="s">
        <v>50</v>
      </c>
      <c r="D46" s="5">
        <v>15000</v>
      </c>
      <c r="E46" s="5">
        <v>15000</v>
      </c>
      <c r="F46" s="5">
        <v>15000</v>
      </c>
      <c r="G46" s="5">
        <v>10722.52</v>
      </c>
      <c r="H46" s="5">
        <f t="shared" si="2"/>
        <v>-4277.4799999999996</v>
      </c>
      <c r="I46" s="5">
        <f t="shared" si="3"/>
        <v>71.483466666666672</v>
      </c>
    </row>
    <row r="47" spans="1:9">
      <c r="A47" s="4"/>
      <c r="B47" s="4">
        <v>22012600</v>
      </c>
      <c r="C47" s="4" t="s">
        <v>51</v>
      </c>
      <c r="D47" s="5">
        <v>0</v>
      </c>
      <c r="E47" s="5">
        <v>0</v>
      </c>
      <c r="F47" s="5">
        <v>0</v>
      </c>
      <c r="G47" s="5">
        <v>134.44999999999999</v>
      </c>
      <c r="H47" s="5">
        <f t="shared" si="2"/>
        <v>134.44999999999999</v>
      </c>
      <c r="I47" s="5">
        <f t="shared" si="3"/>
        <v>0</v>
      </c>
    </row>
    <row r="48" spans="1:9">
      <c r="A48" s="4"/>
      <c r="B48" s="4">
        <v>22090000</v>
      </c>
      <c r="C48" s="4" t="s">
        <v>52</v>
      </c>
      <c r="D48" s="5">
        <v>9000</v>
      </c>
      <c r="E48" s="5">
        <v>9000</v>
      </c>
      <c r="F48" s="5">
        <v>9000</v>
      </c>
      <c r="G48" s="5">
        <v>7045.33</v>
      </c>
      <c r="H48" s="5">
        <f t="shared" si="2"/>
        <v>-1954.67</v>
      </c>
      <c r="I48" s="5">
        <f t="shared" si="3"/>
        <v>78.281444444444446</v>
      </c>
    </row>
    <row r="49" spans="1:9">
      <c r="A49" s="4"/>
      <c r="B49" s="4">
        <v>22090100</v>
      </c>
      <c r="C49" s="4" t="s">
        <v>53</v>
      </c>
      <c r="D49" s="5">
        <v>9000</v>
      </c>
      <c r="E49" s="5">
        <v>9000</v>
      </c>
      <c r="F49" s="5">
        <v>9000</v>
      </c>
      <c r="G49" s="5">
        <v>7045.33</v>
      </c>
      <c r="H49" s="5">
        <f t="shared" si="2"/>
        <v>-1954.67</v>
      </c>
      <c r="I49" s="5">
        <f t="shared" si="3"/>
        <v>78.281444444444446</v>
      </c>
    </row>
    <row r="50" spans="1:9">
      <c r="A50" s="4"/>
      <c r="B50" s="4">
        <v>24000000</v>
      </c>
      <c r="C50" s="4" t="s">
        <v>54</v>
      </c>
      <c r="D50" s="5">
        <v>7000</v>
      </c>
      <c r="E50" s="5">
        <v>7000</v>
      </c>
      <c r="F50" s="5">
        <v>7000</v>
      </c>
      <c r="G50" s="5">
        <v>146640.66999999998</v>
      </c>
      <c r="H50" s="5">
        <f t="shared" si="2"/>
        <v>139640.66999999998</v>
      </c>
      <c r="I50" s="5">
        <f t="shared" si="3"/>
        <v>2094.8667142857139</v>
      </c>
    </row>
    <row r="51" spans="1:9">
      <c r="A51" s="4"/>
      <c r="B51" s="4">
        <v>24060000</v>
      </c>
      <c r="C51" s="4" t="s">
        <v>46</v>
      </c>
      <c r="D51" s="5">
        <v>7000</v>
      </c>
      <c r="E51" s="5">
        <v>7000</v>
      </c>
      <c r="F51" s="5">
        <v>7000</v>
      </c>
      <c r="G51" s="5">
        <v>146640.66999999998</v>
      </c>
      <c r="H51" s="5">
        <f t="shared" si="2"/>
        <v>139640.66999999998</v>
      </c>
      <c r="I51" s="5">
        <f t="shared" si="3"/>
        <v>2094.8667142857139</v>
      </c>
    </row>
    <row r="52" spans="1:9">
      <c r="A52" s="4"/>
      <c r="B52" s="4">
        <v>24060300</v>
      </c>
      <c r="C52" s="4" t="s">
        <v>46</v>
      </c>
      <c r="D52" s="5">
        <v>7000</v>
      </c>
      <c r="E52" s="5">
        <v>7000</v>
      </c>
      <c r="F52" s="5">
        <v>7000</v>
      </c>
      <c r="G52" s="5">
        <v>48000</v>
      </c>
      <c r="H52" s="5">
        <f t="shared" si="2"/>
        <v>41000</v>
      </c>
      <c r="I52" s="5">
        <f t="shared" si="3"/>
        <v>685.71428571428567</v>
      </c>
    </row>
    <row r="53" spans="1:9">
      <c r="A53" s="4"/>
      <c r="B53" s="4">
        <v>24062200</v>
      </c>
      <c r="C53" s="4" t="s">
        <v>55</v>
      </c>
      <c r="D53" s="5">
        <v>0</v>
      </c>
      <c r="E53" s="5">
        <v>0</v>
      </c>
      <c r="F53" s="5">
        <v>0</v>
      </c>
      <c r="G53" s="5">
        <v>98640.67</v>
      </c>
      <c r="H53" s="5">
        <f t="shared" si="2"/>
        <v>98640.67</v>
      </c>
      <c r="I53" s="5">
        <f t="shared" si="3"/>
        <v>0</v>
      </c>
    </row>
    <row r="54" spans="1:9">
      <c r="A54" s="4"/>
      <c r="B54" s="4">
        <v>40000000</v>
      </c>
      <c r="C54" s="4" t="s">
        <v>56</v>
      </c>
      <c r="D54" s="5">
        <v>42840500</v>
      </c>
      <c r="E54" s="5">
        <v>45335331</v>
      </c>
      <c r="F54" s="5">
        <v>45335331</v>
      </c>
      <c r="G54" s="5">
        <v>45174164.600000001</v>
      </c>
      <c r="H54" s="5">
        <f t="shared" si="2"/>
        <v>-161166.39999999851</v>
      </c>
      <c r="I54" s="5">
        <f t="shared" si="3"/>
        <v>99.644501547810478</v>
      </c>
    </row>
    <row r="55" spans="1:9">
      <c r="A55" s="4"/>
      <c r="B55" s="4">
        <v>41000000</v>
      </c>
      <c r="C55" s="4" t="s">
        <v>57</v>
      </c>
      <c r="D55" s="5">
        <v>42840500</v>
      </c>
      <c r="E55" s="5">
        <v>45335331</v>
      </c>
      <c r="F55" s="5">
        <v>45335331</v>
      </c>
      <c r="G55" s="5">
        <v>45174164.600000001</v>
      </c>
      <c r="H55" s="5">
        <f t="shared" si="2"/>
        <v>-161166.39999999851</v>
      </c>
      <c r="I55" s="5">
        <f t="shared" si="3"/>
        <v>99.644501547810478</v>
      </c>
    </row>
    <row r="56" spans="1:9">
      <c r="A56" s="4"/>
      <c r="B56" s="4">
        <v>41020000</v>
      </c>
      <c r="C56" s="4" t="s">
        <v>58</v>
      </c>
      <c r="D56" s="5">
        <v>13674200</v>
      </c>
      <c r="E56" s="5">
        <v>13674200</v>
      </c>
      <c r="F56" s="5">
        <v>13674200</v>
      </c>
      <c r="G56" s="5">
        <v>13674200</v>
      </c>
      <c r="H56" s="5">
        <f t="shared" si="2"/>
        <v>0</v>
      </c>
      <c r="I56" s="5">
        <f t="shared" si="3"/>
        <v>100</v>
      </c>
    </row>
    <row r="57" spans="1:9">
      <c r="A57" s="4"/>
      <c r="B57" s="4">
        <v>41020100</v>
      </c>
      <c r="C57" s="4" t="s">
        <v>59</v>
      </c>
      <c r="D57" s="5">
        <v>13674200</v>
      </c>
      <c r="E57" s="5">
        <v>13674200</v>
      </c>
      <c r="F57" s="5">
        <v>13674200</v>
      </c>
      <c r="G57" s="5">
        <v>13674200</v>
      </c>
      <c r="H57" s="5">
        <f t="shared" si="2"/>
        <v>0</v>
      </c>
      <c r="I57" s="5">
        <f t="shared" si="3"/>
        <v>100</v>
      </c>
    </row>
    <row r="58" spans="1:9">
      <c r="A58" s="4"/>
      <c r="B58" s="4">
        <v>41030000</v>
      </c>
      <c r="C58" s="4" t="s">
        <v>60</v>
      </c>
      <c r="D58" s="5">
        <v>25736700</v>
      </c>
      <c r="E58" s="5">
        <v>27121900</v>
      </c>
      <c r="F58" s="5">
        <v>27121900</v>
      </c>
      <c r="G58" s="5">
        <v>27121900</v>
      </c>
      <c r="H58" s="5">
        <f t="shared" si="2"/>
        <v>0</v>
      </c>
      <c r="I58" s="5">
        <f t="shared" si="3"/>
        <v>100</v>
      </c>
    </row>
    <row r="59" spans="1:9">
      <c r="A59" s="4"/>
      <c r="B59" s="4">
        <v>41033900</v>
      </c>
      <c r="C59" s="4" t="s">
        <v>61</v>
      </c>
      <c r="D59" s="5">
        <v>24029900</v>
      </c>
      <c r="E59" s="5">
        <v>25415100</v>
      </c>
      <c r="F59" s="5">
        <v>25415100</v>
      </c>
      <c r="G59" s="5">
        <v>25415100</v>
      </c>
      <c r="H59" s="5">
        <f t="shared" si="2"/>
        <v>0</v>
      </c>
      <c r="I59" s="5">
        <f t="shared" si="3"/>
        <v>100</v>
      </c>
    </row>
    <row r="60" spans="1:9">
      <c r="A60" s="4"/>
      <c r="B60" s="4">
        <v>41034200</v>
      </c>
      <c r="C60" s="4" t="s">
        <v>62</v>
      </c>
      <c r="D60" s="5">
        <v>1706800</v>
      </c>
      <c r="E60" s="5">
        <v>1706800</v>
      </c>
      <c r="F60" s="5">
        <v>1706800</v>
      </c>
      <c r="G60" s="5">
        <v>1706800</v>
      </c>
      <c r="H60" s="5">
        <f t="shared" si="2"/>
        <v>0</v>
      </c>
      <c r="I60" s="5">
        <f t="shared" si="3"/>
        <v>100</v>
      </c>
    </row>
    <row r="61" spans="1:9">
      <c r="A61" s="4"/>
      <c r="B61" s="4">
        <v>41040000</v>
      </c>
      <c r="C61" s="4" t="s">
        <v>63</v>
      </c>
      <c r="D61" s="5">
        <v>3175100</v>
      </c>
      <c r="E61" s="5">
        <v>3175100</v>
      </c>
      <c r="F61" s="5">
        <v>3175100</v>
      </c>
      <c r="G61" s="5">
        <v>3175100</v>
      </c>
      <c r="H61" s="5">
        <f t="shared" si="2"/>
        <v>0</v>
      </c>
      <c r="I61" s="5">
        <f t="shared" si="3"/>
        <v>100</v>
      </c>
    </row>
    <row r="62" spans="1:9">
      <c r="A62" s="4"/>
      <c r="B62" s="4">
        <v>41040200</v>
      </c>
      <c r="C62" s="4" t="s">
        <v>64</v>
      </c>
      <c r="D62" s="5">
        <v>3175100</v>
      </c>
      <c r="E62" s="5">
        <v>3175100</v>
      </c>
      <c r="F62" s="5">
        <v>3175100</v>
      </c>
      <c r="G62" s="5">
        <v>3175100</v>
      </c>
      <c r="H62" s="5">
        <f t="shared" si="2"/>
        <v>0</v>
      </c>
      <c r="I62" s="5">
        <f t="shared" si="3"/>
        <v>100</v>
      </c>
    </row>
    <row r="63" spans="1:9">
      <c r="A63" s="4"/>
      <c r="B63" s="4">
        <v>41050000</v>
      </c>
      <c r="C63" s="4" t="s">
        <v>65</v>
      </c>
      <c r="D63" s="5">
        <v>254500</v>
      </c>
      <c r="E63" s="5">
        <v>1364131</v>
      </c>
      <c r="F63" s="5">
        <v>1364131</v>
      </c>
      <c r="G63" s="5">
        <v>1202964.6000000001</v>
      </c>
      <c r="H63" s="5">
        <f t="shared" si="2"/>
        <v>-161166.39999999991</v>
      </c>
      <c r="I63" s="5">
        <f t="shared" si="3"/>
        <v>88.185416210026759</v>
      </c>
    </row>
    <row r="64" spans="1:9">
      <c r="A64" s="4"/>
      <c r="B64" s="4">
        <v>41051100</v>
      </c>
      <c r="C64" s="4" t="s">
        <v>66</v>
      </c>
      <c r="D64" s="5">
        <v>0</v>
      </c>
      <c r="E64" s="5">
        <v>497090</v>
      </c>
      <c r="F64" s="5">
        <v>497090</v>
      </c>
      <c r="G64" s="5">
        <v>497090</v>
      </c>
      <c r="H64" s="5">
        <f t="shared" si="2"/>
        <v>0</v>
      </c>
      <c r="I64" s="5">
        <f t="shared" si="3"/>
        <v>100</v>
      </c>
    </row>
    <row r="65" spans="1:9">
      <c r="A65" s="4"/>
      <c r="B65" s="4">
        <v>41051200</v>
      </c>
      <c r="C65" s="4" t="s">
        <v>67</v>
      </c>
      <c r="D65" s="5">
        <v>254500</v>
      </c>
      <c r="E65" s="5">
        <v>238000</v>
      </c>
      <c r="F65" s="5">
        <v>238000</v>
      </c>
      <c r="G65" s="5">
        <v>238000</v>
      </c>
      <c r="H65" s="5">
        <f t="shared" si="2"/>
        <v>0</v>
      </c>
      <c r="I65" s="5">
        <f t="shared" si="3"/>
        <v>100</v>
      </c>
    </row>
    <row r="66" spans="1:9">
      <c r="A66" s="4"/>
      <c r="B66" s="4">
        <v>41051400</v>
      </c>
      <c r="C66" s="4" t="s">
        <v>68</v>
      </c>
      <c r="D66" s="5">
        <v>0</v>
      </c>
      <c r="E66" s="5">
        <v>75700</v>
      </c>
      <c r="F66" s="5">
        <v>75700</v>
      </c>
      <c r="G66" s="5">
        <v>75700</v>
      </c>
      <c r="H66" s="5">
        <f t="shared" si="2"/>
        <v>0</v>
      </c>
      <c r="I66" s="5">
        <f t="shared" si="3"/>
        <v>100</v>
      </c>
    </row>
    <row r="67" spans="1:9">
      <c r="A67" s="4"/>
      <c r="B67" s="4">
        <v>41053000</v>
      </c>
      <c r="C67" s="4" t="s">
        <v>69</v>
      </c>
      <c r="D67" s="5">
        <v>0</v>
      </c>
      <c r="E67" s="5">
        <v>553341</v>
      </c>
      <c r="F67" s="5">
        <v>553341</v>
      </c>
      <c r="G67" s="5">
        <v>392174.6</v>
      </c>
      <c r="H67" s="5">
        <f t="shared" si="2"/>
        <v>-161166.40000000002</v>
      </c>
      <c r="I67" s="5">
        <f t="shared" si="3"/>
        <v>70.873945722438776</v>
      </c>
    </row>
    <row r="68" spans="1:9">
      <c r="A68" s="7" t="s">
        <v>70</v>
      </c>
      <c r="B68" s="8"/>
      <c r="C68" s="8"/>
      <c r="D68" s="6">
        <v>12771000</v>
      </c>
      <c r="E68" s="6">
        <v>12771000</v>
      </c>
      <c r="F68" s="6">
        <v>12771000</v>
      </c>
      <c r="G68" s="6">
        <v>11874303.199999997</v>
      </c>
      <c r="H68" s="6">
        <f t="shared" si="2"/>
        <v>-896696.80000000261</v>
      </c>
      <c r="I68" s="6">
        <f t="shared" si="3"/>
        <v>92.978648500508939</v>
      </c>
    </row>
    <row r="69" spans="1:9">
      <c r="A69" s="7" t="s">
        <v>71</v>
      </c>
      <c r="B69" s="8"/>
      <c r="C69" s="8"/>
      <c r="D69" s="6">
        <v>55611500</v>
      </c>
      <c r="E69" s="6">
        <v>58106331</v>
      </c>
      <c r="F69" s="6">
        <v>58106331</v>
      </c>
      <c r="G69" s="6">
        <v>57048467.799999997</v>
      </c>
      <c r="H69" s="6">
        <f t="shared" si="2"/>
        <v>-1057863.200000003</v>
      </c>
      <c r="I69" s="6">
        <f t="shared" si="3"/>
        <v>98.179435559268057</v>
      </c>
    </row>
  </sheetData>
  <mergeCells count="9">
    <mergeCell ref="H1:I1"/>
    <mergeCell ref="A68:C68"/>
    <mergeCell ref="A69:C69"/>
    <mergeCell ref="A3:L3"/>
    <mergeCell ref="A5:L5"/>
    <mergeCell ref="A7:A8"/>
    <mergeCell ref="B7:B8"/>
    <mergeCell ref="C7:C8"/>
    <mergeCell ref="D7:I7"/>
  </mergeCells>
  <pageMargins left="0.59055118110236227" right="0.59055118110236227" top="0.39370078740157483" bottom="0.39370078740157483" header="0" footer="0"/>
  <pageSetup paperSize="9" scale="80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Ekonom1</dc:creator>
  <cp:lastModifiedBy>Ekonom1</cp:lastModifiedBy>
  <cp:lastPrinted>2021-03-03T07:46:50Z</cp:lastPrinted>
  <dcterms:created xsi:type="dcterms:W3CDTF">2021-03-03T07:45:29Z</dcterms:created>
  <dcterms:modified xsi:type="dcterms:W3CDTF">2021-03-03T07:57:44Z</dcterms:modified>
</cp:coreProperties>
</file>