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БЮДЖЕТ 2018р(ріш.сесій)\Про внес.змін до СБ 11.04.2018р\"/>
    </mc:Choice>
  </mc:AlternateContent>
  <bookViews>
    <workbookView xWindow="0" yWindow="0" windowWidth="20436" windowHeight="9816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3" i="1" s="1"/>
  <c r="F59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<sst xmlns="http://schemas.openxmlformats.org/spreadsheetml/2006/main" count="203" uniqueCount="180">
  <si>
    <t>отг смт Нова Борова</t>
  </si>
  <si>
    <t>Додаток №3</t>
  </si>
  <si>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</si>
  <si>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</si>
  <si>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</si>
  <si>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</si>
  <si>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</si>
  <si>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</si>
  <si>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</si>
  <si>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</si>
  <si>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</si>
  <si>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</si>
  <si>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</si>
  <si>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</si>
  <si>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</si>
  <si>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</si>
  <si>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</si>
  <si>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</si>
  <si>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</si>
  <si>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</si>
  <si>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</si>
  <si>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</si>
  <si>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</si>
  <si>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</si>
  <si>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</si>
  <si>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</si>
  <si>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</si>
  <si>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</si>
  <si>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</si>
  <si>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</si>
  <si>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</si>
  <si>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</si>
  <si>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</si>
  <si>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</si>
  <si>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</si>
  <si>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</si>
  <si>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</si>
  <si>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</si>
  <si>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</si>
  <si>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</si>
  <si>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</si>
  <si>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</si>
  <si>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</si>
  <si>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0111100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</si>
  <si>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</si>
  <si>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</si>
  <si>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0111140</t>
  </si>
  <si>
    <t>0950</t>
  </si>
  <si>
    <t>1140</t>
  </si>
  <si>
    <t>Підвищення кваліфікації, перепідготовка кадрів закладами післядипломної освіти</t>
  </si>
  <si>
    <t>0111160</t>
  </si>
  <si>
    <t>1160</t>
  </si>
  <si>
    <t>Інші програми, заклади та заходи у сфері освіти</t>
  </si>
  <si>
    <t>0111161</t>
  </si>
  <si>
    <t>0990</t>
  </si>
  <si>
    <t>1161</t>
  </si>
  <si>
    <t>Забезпечення діяльності інших закладів у сфері освіти</t>
  </si>
  <si>
    <t>0111162</t>
  </si>
  <si>
    <t>1162</t>
  </si>
  <si>
    <t>Інші програми та заходи у сфері освіти</t>
  </si>
  <si>
    <t>0112110</t>
  </si>
  <si>
    <t>2110</t>
  </si>
  <si>
    <t>Первинна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</si>
  <si>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</si>
  <si>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</si>
  <si>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</si>
  <si>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</si>
  <si>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0112140</t>
  </si>
  <si>
    <t>2140</t>
  </si>
  <si>
    <t>Програми і централізовані заходи у галузі охорони здоров`я</t>
  </si>
  <si>
    <t>0112146</t>
  </si>
  <si>
    <t>0763</t>
  </si>
  <si>
    <t>2146</t>
  </si>
  <si>
    <t>Відшкодування вартості лікарських засобів для лікування окремих захворювань</t>
  </si>
  <si>
    <t>0112150</t>
  </si>
  <si>
    <t>2150</t>
  </si>
  <si>
    <t>Інші програми, заклади та заходи у сфері охорони здоров`я</t>
  </si>
  <si>
    <t>0112152</t>
  </si>
  <si>
    <t>2152</t>
  </si>
  <si>
    <t>Інші програми та заходи у сфері охорони здоров`я</t>
  </si>
  <si>
    <t>0113100</t>
  </si>
  <si>
    <t>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</si>
  <si>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</si>
  <si>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0113104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</si>
  <si>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</si>
  <si>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</si>
  <si>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0113110</t>
  </si>
  <si>
    <t>3110</t>
  </si>
  <si>
    <t>Заклади і заходи з питань дітей та їх соціального захисту</t>
  </si>
  <si>
    <t>0113112</t>
  </si>
  <si>
    <t>1040</t>
  </si>
  <si>
    <t>3112</t>
  </si>
  <si>
    <t>Заходи державної політики з питань дітей та їх соціального захисту</t>
  </si>
  <si>
    <t>0113210</t>
  </si>
  <si>
    <t>1050</t>
  </si>
  <si>
    <t>3210</t>
  </si>
  <si>
    <t>Організація та проведення громадських робіт</t>
  </si>
  <si>
    <t>0113240</t>
  </si>
  <si>
    <t>3240</t>
  </si>
  <si>
    <t>Інші заклади та заходи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</si>
  <si>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</si>
  <si>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</si>
  <si>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</si>
  <si>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</si>
  <si>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</si>
  <si>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</si>
  <si>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</si>
  <si>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</si>
  <si>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</si>
  <si>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</si>
  <si>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</si>
  <si>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0115010</t>
  </si>
  <si>
    <t>5010</t>
  </si>
  <si>
    <t>Проведення спортивної роботи в регіоні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</si>
  <si>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</si>
  <si>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</si>
  <si>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</si>
  <si>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</si>
  <si>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</si>
  <si>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</si>
  <si>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</si>
  <si>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</si>
  <si>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</si>
  <si>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</si>
  <si>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</si>
  <si>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0117330</t>
  </si>
  <si>
    <t>0443</t>
  </si>
  <si>
    <t>7330</t>
  </si>
  <si>
    <t>Будівництво інших об`єктів соціальної та виробничої інфраструктури комунальної власності</t>
  </si>
  <si>
    <t>0117350</t>
  </si>
  <si>
    <t>7350</t>
  </si>
  <si>
    <t>Розроблення схем планування та забудови територій (містобудівної документації)</t>
  </si>
  <si>
    <t>0117460</t>
  </si>
  <si>
    <t>7460</t>
  </si>
  <si>
    <t>Утримання та розвиток автомобільних доріг та дорожньої інфраструктури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</si>
  <si>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</si>
  <si>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</si>
  <si>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</si>
  <si>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</si>
  <si>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0117650</t>
  </si>
  <si>
    <t>0490</t>
  </si>
  <si>
    <t>7650</t>
  </si>
  <si>
    <t>Експертна грошова оцінка земельної ділянки (земельних ділянок) проводиться з метою її (їх) підготовки до продажу у складі об'єкта аукціону (виготовлення технічного паспорту земельної ділянки).Забезпечення сталого розвитку земельного господарства</t>
  </si>
  <si>
    <t>0118130</t>
  </si>
  <si>
    <t>0320</t>
  </si>
  <si>
    <t>8130</t>
  </si>
  <si>
    <t>Забезпечення діяльності місцевої пожежної охорони</t>
  </si>
  <si>
    <t>0118310</t>
  </si>
  <si>
    <t>8310</t>
  </si>
  <si>
    <t>Запобігання та ліквідація забруднення навколишнього природного середовища</t>
  </si>
  <si>
    <t>0118313</t>
  </si>
  <si>
    <t>0513</t>
  </si>
  <si>
    <t>8313</t>
  </si>
  <si>
    <t>Ліквідація іншого забруднення навколишнього природного середовища</t>
  </si>
  <si>
    <t>0118700</t>
  </si>
  <si>
    <t>8700</t>
  </si>
  <si>
    <t>Резервний фонд</t>
  </si>
  <si>
    <t>0119130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</si>
  <si>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</si>
  <si>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</si>
  <si>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</si>
  <si>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</si>
  <si>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</si>
  <si>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</si>
  <si>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</si>
  <si>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</si>
  <si>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</si>
  <si>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</si>
  <si>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</si>
  <si>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</si>
  <si>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</si>
  <si>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</si>
  <si>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</si>
  <si>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>Селищний голова</t>
  </si>
  <si>
    <t>Г.Л.Рудюк</t>
  </si>
  <si>
    <t>видатків Новоборівського селищного бюджету  на 2018 рік</t>
  </si>
  <si>
    <t>до рішення Новоборівської селищної  ради</t>
  </si>
  <si>
    <t>"Про внесення змін до селищного бюджету на 2018 рік"</t>
  </si>
  <si>
    <t>від 11.04.2018р.№588</t>
  </si>
  <si>
    <t>Новоборівська селищна рада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</si>
</sst>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8"/>
  <sheetViews>
    <sheetView tabSelected="1" zoomScale="86" zoomScaleNormal="86" workbookViewId="0">
      <selection activeCell="A57" sqref="A57"/>
    </sheetView>
  </sheetViews>
  <sheetFormatPr defaultRowHeight="13.8" x14ac:dyDescent="0.3"/>
  <cols>
    <col min="1" max="1" width="12" customWidth="1"/>
    <col min="2" max="2" width="9.109375" customWidth="1"/>
    <col min="3" max="3" width="8.88671875" customWidth="1"/>
    <col min="4" max="4" width="44" customWidth="1"/>
    <col min="5" max="16" width="11.5546875" customWidth="1"/>
  </cols>
  <sheetData>
    <row r="1" spans="1:16" x14ac:dyDescent="0.3">
      <c r="A1" t="s">
        <v>0</v>
      </c>
      <c r="M1" t="s">
        <v>1</v>
      </c>
    </row>
    <row r="2" spans="1:16" x14ac:dyDescent="0.3">
      <c r="M2" t="s">
        <v>176</v>
      </c>
    </row>
    <row r="3" spans="1:16" x14ac:dyDescent="0.3">
      <c r="M3" t="s">
        <v>177</v>
      </c>
    </row>
    <row r="4" spans="1:16" x14ac:dyDescent="0.3">
      <c r="M4" t="s">
        <v>178</v>
      </c>
    </row>
    <row r="5" spans="1:16" x14ac:dyDescent="0.3">
      <c r="A5" s="24" t="s">
        <v>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3">
      <c r="A6" s="24" t="s">
        <v>175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x14ac:dyDescent="0.3">
      <c r="P7" s="1" t="s">
        <v>3</v>
      </c>
    </row>
    <row r="8" spans="1:16" x14ac:dyDescent="0.3">
      <c r="A8" s="26" t="s">
        <v>4</v>
      </c>
      <c r="B8" s="26" t="s">
        <v>5</v>
      </c>
      <c r="C8" s="26" t="s">
        <v>6</v>
      </c>
      <c r="D8" s="22" t="s">
        <v>7</v>
      </c>
      <c r="E8" s="22" t="s">
        <v>8</v>
      </c>
      <c r="F8" s="22"/>
      <c r="G8" s="22"/>
      <c r="H8" s="22"/>
      <c r="I8" s="22"/>
      <c r="J8" s="22" t="s">
        <v>15</v>
      </c>
      <c r="K8" s="22"/>
      <c r="L8" s="22"/>
      <c r="M8" s="22"/>
      <c r="N8" s="22"/>
      <c r="O8" s="22"/>
      <c r="P8" s="23" t="s">
        <v>17</v>
      </c>
    </row>
    <row r="9" spans="1:16" x14ac:dyDescent="0.3">
      <c r="A9" s="22"/>
      <c r="B9" s="22"/>
      <c r="C9" s="22"/>
      <c r="D9" s="22"/>
      <c r="E9" s="23" t="s">
        <v>9</v>
      </c>
      <c r="F9" s="22" t="s">
        <v>10</v>
      </c>
      <c r="G9" s="22" t="s">
        <v>11</v>
      </c>
      <c r="H9" s="22"/>
      <c r="I9" s="22" t="s">
        <v>14</v>
      </c>
      <c r="J9" s="23" t="s">
        <v>9</v>
      </c>
      <c r="K9" s="22" t="s">
        <v>10</v>
      </c>
      <c r="L9" s="22" t="s">
        <v>11</v>
      </c>
      <c r="M9" s="22"/>
      <c r="N9" s="22" t="s">
        <v>14</v>
      </c>
      <c r="O9" s="4" t="s">
        <v>11</v>
      </c>
      <c r="P9" s="22"/>
    </row>
    <row r="10" spans="1:16" x14ac:dyDescent="0.3">
      <c r="A10" s="22"/>
      <c r="B10" s="22"/>
      <c r="C10" s="22"/>
      <c r="D10" s="22"/>
      <c r="E10" s="22"/>
      <c r="F10" s="22"/>
      <c r="G10" s="22" t="s">
        <v>12</v>
      </c>
      <c r="H10" s="22" t="s">
        <v>13</v>
      </c>
      <c r="I10" s="22"/>
      <c r="J10" s="22"/>
      <c r="K10" s="22"/>
      <c r="L10" s="22" t="s">
        <v>12</v>
      </c>
      <c r="M10" s="22" t="s">
        <v>13</v>
      </c>
      <c r="N10" s="22"/>
      <c r="O10" s="22" t="s">
        <v>16</v>
      </c>
      <c r="P10" s="22"/>
    </row>
    <row r="11" spans="1:16" ht="44.25" customHeight="1" x14ac:dyDescent="0.3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x14ac:dyDescent="0.3">
      <c r="A12" s="4">
        <v>1</v>
      </c>
      <c r="B12" s="4">
        <v>2</v>
      </c>
      <c r="C12" s="4">
        <v>3</v>
      </c>
      <c r="D12" s="4">
        <v>4</v>
      </c>
      <c r="E12" s="5">
        <v>5</v>
      </c>
      <c r="F12" s="4">
        <v>6</v>
      </c>
      <c r="G12" s="4">
        <v>7</v>
      </c>
      <c r="H12" s="4">
        <v>8</v>
      </c>
      <c r="I12" s="4">
        <v>9</v>
      </c>
      <c r="J12" s="5">
        <v>10</v>
      </c>
      <c r="K12" s="4">
        <v>11</v>
      </c>
      <c r="L12" s="4">
        <v>12</v>
      </c>
      <c r="M12" s="4">
        <v>13</v>
      </c>
      <c r="N12" s="4">
        <v>14</v>
      </c>
      <c r="O12" s="4">
        <v>15</v>
      </c>
      <c r="P12" s="5">
        <v>16</v>
      </c>
    </row>
    <row r="13" spans="1:16" ht="19.2" customHeight="1" x14ac:dyDescent="0.3">
      <c r="A13" s="6" t="s">
        <v>18</v>
      </c>
      <c r="B13" s="7"/>
      <c r="C13" s="8"/>
      <c r="D13" s="9" t="s">
        <v>179</v>
      </c>
      <c r="E13" s="10">
        <v>46359000</v>
      </c>
      <c r="F13" s="11">
        <f>F14</f>
        <v>46329000</v>
      </c>
      <c r="G13" s="11">
        <v>26919279</v>
      </c>
      <c r="H13" s="11">
        <v>2313330</v>
      </c>
      <c r="I13" s="11">
        <v>0</v>
      </c>
      <c r="J13" s="10">
        <v>4249269</v>
      </c>
      <c r="K13" s="11">
        <v>348000</v>
      </c>
      <c r="L13" s="11">
        <v>0</v>
      </c>
      <c r="M13" s="11">
        <v>10000</v>
      </c>
      <c r="N13" s="11">
        <v>3901269</v>
      </c>
      <c r="O13" s="11">
        <v>3901269</v>
      </c>
      <c r="P13" s="10">
        <f t="shared" ref="P13:P42" si="0">E13+J13</f>
        <v>50608269</v>
      </c>
    </row>
    <row r="14" spans="1:16" ht="21.6" customHeight="1" x14ac:dyDescent="0.3">
      <c r="A14" s="6" t="s">
        <v>19</v>
      </c>
      <c r="B14" s="7"/>
      <c r="C14" s="8"/>
      <c r="D14" s="9" t="s">
        <v>179</v>
      </c>
      <c r="E14" s="10">
        <v>46359000</v>
      </c>
      <c r="F14" s="11">
        <f>46079000+250000</f>
        <v>46329000</v>
      </c>
      <c r="G14" s="11">
        <v>26919279</v>
      </c>
      <c r="H14" s="11">
        <v>2313330</v>
      </c>
      <c r="I14" s="11">
        <v>0</v>
      </c>
      <c r="J14" s="10">
        <v>4249269</v>
      </c>
      <c r="K14" s="11">
        <v>348000</v>
      </c>
      <c r="L14" s="11">
        <v>0</v>
      </c>
      <c r="M14" s="11">
        <v>10000</v>
      </c>
      <c r="N14" s="11">
        <v>3901269</v>
      </c>
      <c r="O14" s="11">
        <v>3901269</v>
      </c>
      <c r="P14" s="10">
        <f t="shared" si="0"/>
        <v>50608269</v>
      </c>
    </row>
    <row r="15" spans="1:16" ht="73.8" customHeight="1" x14ac:dyDescent="0.3">
      <c r="A15" s="6" t="s">
        <v>20</v>
      </c>
      <c r="B15" s="6" t="s">
        <v>22</v>
      </c>
      <c r="C15" s="12" t="s">
        <v>21</v>
      </c>
      <c r="D15" s="9" t="s">
        <v>23</v>
      </c>
      <c r="E15" s="10">
        <v>4445567</v>
      </c>
      <c r="F15" s="11">
        <v>4445567</v>
      </c>
      <c r="G15" s="11">
        <v>3282852</v>
      </c>
      <c r="H15" s="11">
        <v>105500</v>
      </c>
      <c r="I15" s="11">
        <v>0</v>
      </c>
      <c r="J15" s="10">
        <v>25600</v>
      </c>
      <c r="K15" s="11">
        <v>25600</v>
      </c>
      <c r="L15" s="11">
        <v>0</v>
      </c>
      <c r="M15" s="11">
        <v>0</v>
      </c>
      <c r="N15" s="11">
        <v>0</v>
      </c>
      <c r="O15" s="11">
        <v>0</v>
      </c>
      <c r="P15" s="10">
        <f t="shared" si="0"/>
        <v>4471167</v>
      </c>
    </row>
    <row r="16" spans="1:16" ht="49.8" customHeight="1" x14ac:dyDescent="0.3">
      <c r="A16" s="6" t="s">
        <v>24</v>
      </c>
      <c r="B16" s="6" t="s">
        <v>25</v>
      </c>
      <c r="C16" s="12" t="s">
        <v>21</v>
      </c>
      <c r="D16" s="9" t="s">
        <v>26</v>
      </c>
      <c r="E16" s="10">
        <v>275050</v>
      </c>
      <c r="F16" s="11">
        <v>275050</v>
      </c>
      <c r="G16" s="11">
        <v>224200</v>
      </c>
      <c r="H16" s="11">
        <v>0</v>
      </c>
      <c r="I16" s="11">
        <v>0</v>
      </c>
      <c r="J16" s="10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0">
        <f t="shared" si="0"/>
        <v>275050</v>
      </c>
    </row>
    <row r="17" spans="1:16" ht="29.4" customHeight="1" x14ac:dyDescent="0.3">
      <c r="A17" s="6" t="s">
        <v>27</v>
      </c>
      <c r="B17" s="6" t="s">
        <v>29</v>
      </c>
      <c r="C17" s="12" t="s">
        <v>28</v>
      </c>
      <c r="D17" s="9" t="s">
        <v>30</v>
      </c>
      <c r="E17" s="10">
        <v>2000</v>
      </c>
      <c r="F17" s="11">
        <v>2000</v>
      </c>
      <c r="G17" s="11">
        <v>0</v>
      </c>
      <c r="H17" s="11">
        <v>0</v>
      </c>
      <c r="I17" s="11">
        <v>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2000</v>
      </c>
    </row>
    <row r="18" spans="1:16" ht="21" customHeight="1" x14ac:dyDescent="0.3">
      <c r="A18" s="6" t="s">
        <v>31</v>
      </c>
      <c r="B18" s="6" t="s">
        <v>33</v>
      </c>
      <c r="C18" s="12" t="s">
        <v>32</v>
      </c>
      <c r="D18" s="9" t="s">
        <v>34</v>
      </c>
      <c r="E18" s="10">
        <v>6448430</v>
      </c>
      <c r="F18" s="11">
        <v>6448430</v>
      </c>
      <c r="G18" s="11">
        <v>4453360</v>
      </c>
      <c r="H18" s="11">
        <v>493710</v>
      </c>
      <c r="I18" s="11">
        <v>0</v>
      </c>
      <c r="J18" s="10">
        <v>250000</v>
      </c>
      <c r="K18" s="11">
        <v>250000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6698430</v>
      </c>
    </row>
    <row r="19" spans="1:16" ht="76.8" customHeight="1" x14ac:dyDescent="0.3">
      <c r="A19" s="6" t="s">
        <v>35</v>
      </c>
      <c r="B19" s="6" t="s">
        <v>37</v>
      </c>
      <c r="C19" s="12" t="s">
        <v>36</v>
      </c>
      <c r="D19" s="9" t="s">
        <v>38</v>
      </c>
      <c r="E19" s="10">
        <v>20899417.43</v>
      </c>
      <c r="F19" s="11">
        <v>20899417.43</v>
      </c>
      <c r="G19" s="11">
        <v>15325356</v>
      </c>
      <c r="H19" s="11">
        <v>1493600</v>
      </c>
      <c r="I19" s="11">
        <v>0</v>
      </c>
      <c r="J19" s="10">
        <v>203000</v>
      </c>
      <c r="K19" s="11">
        <v>0</v>
      </c>
      <c r="L19" s="11">
        <v>0</v>
      </c>
      <c r="M19" s="11">
        <v>0</v>
      </c>
      <c r="N19" s="11">
        <v>203000</v>
      </c>
      <c r="O19" s="11">
        <v>203000</v>
      </c>
      <c r="P19" s="10">
        <f t="shared" si="0"/>
        <v>21102417.43</v>
      </c>
    </row>
    <row r="20" spans="1:16" ht="50.4" customHeight="1" x14ac:dyDescent="0.3">
      <c r="A20" s="6" t="s">
        <v>39</v>
      </c>
      <c r="B20" s="6" t="s">
        <v>41</v>
      </c>
      <c r="C20" s="12" t="s">
        <v>40</v>
      </c>
      <c r="D20" s="9" t="s">
        <v>42</v>
      </c>
      <c r="E20" s="10">
        <v>303330</v>
      </c>
      <c r="F20" s="11">
        <v>303330</v>
      </c>
      <c r="G20" s="11">
        <v>245080</v>
      </c>
      <c r="H20" s="11">
        <v>0</v>
      </c>
      <c r="I20" s="11">
        <v>0</v>
      </c>
      <c r="J20" s="10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0"/>
        <v>303330</v>
      </c>
    </row>
    <row r="21" spans="1:16" ht="61.2" customHeight="1" x14ac:dyDescent="0.3">
      <c r="A21" s="6" t="s">
        <v>43</v>
      </c>
      <c r="B21" s="6" t="s">
        <v>44</v>
      </c>
      <c r="C21" s="12" t="s">
        <v>40</v>
      </c>
      <c r="D21" s="9" t="s">
        <v>45</v>
      </c>
      <c r="E21" s="10">
        <v>1116270</v>
      </c>
      <c r="F21" s="11">
        <v>1116270</v>
      </c>
      <c r="G21" s="11">
        <v>895350</v>
      </c>
      <c r="H21" s="11">
        <v>22400</v>
      </c>
      <c r="I21" s="11">
        <v>0</v>
      </c>
      <c r="J21" s="10">
        <v>20000</v>
      </c>
      <c r="K21" s="11">
        <v>20000</v>
      </c>
      <c r="L21" s="11">
        <v>0</v>
      </c>
      <c r="M21" s="11">
        <v>10000</v>
      </c>
      <c r="N21" s="11">
        <v>0</v>
      </c>
      <c r="O21" s="11">
        <v>0</v>
      </c>
      <c r="P21" s="10">
        <f t="shared" si="0"/>
        <v>1136270</v>
      </c>
    </row>
    <row r="22" spans="1:16" ht="35.4" customHeight="1" x14ac:dyDescent="0.3">
      <c r="A22" s="6" t="s">
        <v>46</v>
      </c>
      <c r="B22" s="6" t="s">
        <v>48</v>
      </c>
      <c r="C22" s="12" t="s">
        <v>47</v>
      </c>
      <c r="D22" s="9" t="s">
        <v>49</v>
      </c>
      <c r="E22" s="10">
        <v>1180.5699999999997</v>
      </c>
      <c r="F22" s="11">
        <v>1180.5699999999997</v>
      </c>
      <c r="G22" s="11">
        <v>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 t="shared" si="0"/>
        <v>1180.5699999999997</v>
      </c>
    </row>
    <row r="23" spans="1:16" ht="27.6" x14ac:dyDescent="0.3">
      <c r="A23" s="6" t="s">
        <v>50</v>
      </c>
      <c r="B23" s="6" t="s">
        <v>51</v>
      </c>
      <c r="C23" s="8"/>
      <c r="D23" s="9" t="s">
        <v>52</v>
      </c>
      <c r="E23" s="10">
        <v>938430</v>
      </c>
      <c r="F23" s="11">
        <v>938430</v>
      </c>
      <c r="G23" s="11">
        <v>579960</v>
      </c>
      <c r="H23" s="11">
        <v>17000</v>
      </c>
      <c r="I23" s="11">
        <v>0</v>
      </c>
      <c r="J23" s="10">
        <v>153350</v>
      </c>
      <c r="K23" s="11">
        <v>0</v>
      </c>
      <c r="L23" s="11">
        <v>0</v>
      </c>
      <c r="M23" s="11">
        <v>0</v>
      </c>
      <c r="N23" s="11">
        <v>153350</v>
      </c>
      <c r="O23" s="11">
        <v>153350</v>
      </c>
      <c r="P23" s="10">
        <f t="shared" si="0"/>
        <v>1091780</v>
      </c>
    </row>
    <row r="24" spans="1:16" ht="27.6" x14ac:dyDescent="0.3">
      <c r="A24" s="13" t="s">
        <v>53</v>
      </c>
      <c r="B24" s="13" t="s">
        <v>55</v>
      </c>
      <c r="C24" s="14" t="s">
        <v>54</v>
      </c>
      <c r="D24" s="15" t="s">
        <v>56</v>
      </c>
      <c r="E24" s="16">
        <v>929330</v>
      </c>
      <c r="F24" s="17">
        <v>929330</v>
      </c>
      <c r="G24" s="17">
        <v>579960</v>
      </c>
      <c r="H24" s="17">
        <v>17000</v>
      </c>
      <c r="I24" s="17">
        <v>0</v>
      </c>
      <c r="J24" s="16">
        <v>153350</v>
      </c>
      <c r="K24" s="17">
        <v>0</v>
      </c>
      <c r="L24" s="17">
        <v>0</v>
      </c>
      <c r="M24" s="17">
        <v>0</v>
      </c>
      <c r="N24" s="17">
        <v>153350</v>
      </c>
      <c r="O24" s="17">
        <v>153350</v>
      </c>
      <c r="P24" s="16">
        <f t="shared" si="0"/>
        <v>1082680</v>
      </c>
    </row>
    <row r="25" spans="1:16" ht="21.6" customHeight="1" x14ac:dyDescent="0.3">
      <c r="A25" s="13" t="s">
        <v>57</v>
      </c>
      <c r="B25" s="13" t="s">
        <v>58</v>
      </c>
      <c r="C25" s="14" t="s">
        <v>54</v>
      </c>
      <c r="D25" s="15" t="s">
        <v>59</v>
      </c>
      <c r="E25" s="16">
        <v>9100</v>
      </c>
      <c r="F25" s="17">
        <v>9100</v>
      </c>
      <c r="G25" s="17">
        <v>0</v>
      </c>
      <c r="H25" s="17">
        <v>0</v>
      </c>
      <c r="I25" s="17">
        <v>0</v>
      </c>
      <c r="J25" s="16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6">
        <f t="shared" si="0"/>
        <v>9100</v>
      </c>
    </row>
    <row r="26" spans="1:16" ht="22.2" customHeight="1" x14ac:dyDescent="0.3">
      <c r="A26" s="6" t="s">
        <v>60</v>
      </c>
      <c r="B26" s="6" t="s">
        <v>61</v>
      </c>
      <c r="C26" s="8"/>
      <c r="D26" s="9" t="s">
        <v>62</v>
      </c>
      <c r="E26" s="10">
        <v>1659500</v>
      </c>
      <c r="F26" s="11">
        <v>1659500</v>
      </c>
      <c r="G26" s="11">
        <v>0</v>
      </c>
      <c r="H26" s="11">
        <v>0</v>
      </c>
      <c r="I26" s="11">
        <v>0</v>
      </c>
      <c r="J26" s="10">
        <v>22400</v>
      </c>
      <c r="K26" s="11">
        <v>22400</v>
      </c>
      <c r="L26" s="11">
        <v>0</v>
      </c>
      <c r="M26" s="11">
        <v>0</v>
      </c>
      <c r="N26" s="11">
        <v>0</v>
      </c>
      <c r="O26" s="11">
        <v>0</v>
      </c>
      <c r="P26" s="10">
        <f t="shared" si="0"/>
        <v>1681900</v>
      </c>
    </row>
    <row r="27" spans="1:16" ht="51.6" customHeight="1" x14ac:dyDescent="0.3">
      <c r="A27" s="13" t="s">
        <v>63</v>
      </c>
      <c r="B27" s="13" t="s">
        <v>65</v>
      </c>
      <c r="C27" s="14" t="s">
        <v>64</v>
      </c>
      <c r="D27" s="15" t="s">
        <v>66</v>
      </c>
      <c r="E27" s="16">
        <v>1659500</v>
      </c>
      <c r="F27" s="17">
        <v>1659500</v>
      </c>
      <c r="G27" s="17">
        <v>0</v>
      </c>
      <c r="H27" s="17">
        <v>0</v>
      </c>
      <c r="I27" s="17">
        <v>0</v>
      </c>
      <c r="J27" s="16">
        <v>22400</v>
      </c>
      <c r="K27" s="17">
        <v>22400</v>
      </c>
      <c r="L27" s="17">
        <v>0</v>
      </c>
      <c r="M27" s="17">
        <v>0</v>
      </c>
      <c r="N27" s="17">
        <v>0</v>
      </c>
      <c r="O27" s="17">
        <v>0</v>
      </c>
      <c r="P27" s="16">
        <f t="shared" si="0"/>
        <v>1681900</v>
      </c>
    </row>
    <row r="28" spans="1:16" ht="37.200000000000003" customHeight="1" x14ac:dyDescent="0.3">
      <c r="A28" s="6" t="s">
        <v>67</v>
      </c>
      <c r="B28" s="6" t="s">
        <v>68</v>
      </c>
      <c r="C28" s="8"/>
      <c r="D28" s="9" t="s">
        <v>69</v>
      </c>
      <c r="E28" s="10">
        <v>239900</v>
      </c>
      <c r="F28" s="11">
        <v>239900</v>
      </c>
      <c r="G28" s="11">
        <v>0</v>
      </c>
      <c r="H28" s="11">
        <v>0</v>
      </c>
      <c r="I28" s="11">
        <v>0</v>
      </c>
      <c r="J28" s="10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0">
        <f t="shared" si="0"/>
        <v>239900</v>
      </c>
    </row>
    <row r="29" spans="1:16" ht="37.799999999999997" customHeight="1" x14ac:dyDescent="0.3">
      <c r="A29" s="13" t="s">
        <v>70</v>
      </c>
      <c r="B29" s="13" t="s">
        <v>72</v>
      </c>
      <c r="C29" s="14" t="s">
        <v>71</v>
      </c>
      <c r="D29" s="15" t="s">
        <v>73</v>
      </c>
      <c r="E29" s="16">
        <v>239900</v>
      </c>
      <c r="F29" s="17">
        <v>239900</v>
      </c>
      <c r="G29" s="17">
        <v>0</v>
      </c>
      <c r="H29" s="17">
        <v>0</v>
      </c>
      <c r="I29" s="17">
        <v>0</v>
      </c>
      <c r="J29" s="16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6">
        <f t="shared" si="0"/>
        <v>239900</v>
      </c>
    </row>
    <row r="30" spans="1:16" ht="40.200000000000003" customHeight="1" x14ac:dyDescent="0.3">
      <c r="A30" s="6" t="s">
        <v>74</v>
      </c>
      <c r="B30" s="6" t="s">
        <v>75</v>
      </c>
      <c r="C30" s="8"/>
      <c r="D30" s="9" t="s">
        <v>76</v>
      </c>
      <c r="E30" s="10">
        <v>5000</v>
      </c>
      <c r="F30" s="11">
        <v>5000</v>
      </c>
      <c r="G30" s="11">
        <v>0</v>
      </c>
      <c r="H30" s="11">
        <v>0</v>
      </c>
      <c r="I30" s="11">
        <v>0</v>
      </c>
      <c r="J30" s="10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0">
        <f t="shared" si="0"/>
        <v>5000</v>
      </c>
    </row>
    <row r="31" spans="1:16" ht="36.6" customHeight="1" x14ac:dyDescent="0.3">
      <c r="A31" s="13" t="s">
        <v>77</v>
      </c>
      <c r="B31" s="13" t="s">
        <v>78</v>
      </c>
      <c r="C31" s="14" t="s">
        <v>71</v>
      </c>
      <c r="D31" s="15" t="s">
        <v>79</v>
      </c>
      <c r="E31" s="16">
        <v>5000</v>
      </c>
      <c r="F31" s="17">
        <v>5000</v>
      </c>
      <c r="G31" s="17">
        <v>0</v>
      </c>
      <c r="H31" s="17">
        <v>0</v>
      </c>
      <c r="I31" s="17">
        <v>0</v>
      </c>
      <c r="J31" s="16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6">
        <f t="shared" si="0"/>
        <v>5000</v>
      </c>
    </row>
    <row r="32" spans="1:16" ht="63.6" customHeight="1" x14ac:dyDescent="0.3">
      <c r="A32" s="6" t="s">
        <v>80</v>
      </c>
      <c r="B32" s="6" t="s">
        <v>81</v>
      </c>
      <c r="C32" s="8"/>
      <c r="D32" s="9" t="s">
        <v>82</v>
      </c>
      <c r="E32" s="10">
        <v>364280</v>
      </c>
      <c r="F32" s="11">
        <v>364280</v>
      </c>
      <c r="G32" s="11">
        <v>298680</v>
      </c>
      <c r="H32" s="11">
        <v>0</v>
      </c>
      <c r="I32" s="11">
        <v>0</v>
      </c>
      <c r="J32" s="10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0">
        <f t="shared" si="0"/>
        <v>364280</v>
      </c>
    </row>
    <row r="33" spans="1:16" ht="64.2" customHeight="1" x14ac:dyDescent="0.3">
      <c r="A33" s="13" t="s">
        <v>83</v>
      </c>
      <c r="B33" s="13" t="s">
        <v>84</v>
      </c>
      <c r="C33" s="14" t="s">
        <v>37</v>
      </c>
      <c r="D33" s="15" t="s">
        <v>85</v>
      </c>
      <c r="E33" s="16">
        <v>364280</v>
      </c>
      <c r="F33" s="17">
        <v>364280</v>
      </c>
      <c r="G33" s="17">
        <v>298680</v>
      </c>
      <c r="H33" s="17">
        <v>0</v>
      </c>
      <c r="I33" s="17">
        <v>0</v>
      </c>
      <c r="J33" s="16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6">
        <f t="shared" si="0"/>
        <v>364280</v>
      </c>
    </row>
    <row r="34" spans="1:16" ht="27.6" x14ac:dyDescent="0.3">
      <c r="A34" s="6" t="s">
        <v>86</v>
      </c>
      <c r="B34" s="6" t="s">
        <v>87</v>
      </c>
      <c r="C34" s="8"/>
      <c r="D34" s="9" t="s">
        <v>88</v>
      </c>
      <c r="E34" s="10">
        <v>0</v>
      </c>
      <c r="F34" s="11">
        <v>0</v>
      </c>
      <c r="G34" s="11">
        <v>0</v>
      </c>
      <c r="H34" s="11">
        <v>0</v>
      </c>
      <c r="I34" s="11">
        <v>0</v>
      </c>
      <c r="J34" s="10">
        <v>100000</v>
      </c>
      <c r="K34" s="11">
        <v>0</v>
      </c>
      <c r="L34" s="11">
        <v>0</v>
      </c>
      <c r="M34" s="11">
        <v>0</v>
      </c>
      <c r="N34" s="11">
        <v>100000</v>
      </c>
      <c r="O34" s="11">
        <v>100000</v>
      </c>
      <c r="P34" s="10">
        <f t="shared" si="0"/>
        <v>100000</v>
      </c>
    </row>
    <row r="35" spans="1:16" ht="27.6" x14ac:dyDescent="0.3">
      <c r="A35" s="13" t="s">
        <v>89</v>
      </c>
      <c r="B35" s="13" t="s">
        <v>91</v>
      </c>
      <c r="C35" s="14" t="s">
        <v>90</v>
      </c>
      <c r="D35" s="15" t="s">
        <v>92</v>
      </c>
      <c r="E35" s="16">
        <v>0</v>
      </c>
      <c r="F35" s="17">
        <v>0</v>
      </c>
      <c r="G35" s="17">
        <v>0</v>
      </c>
      <c r="H35" s="17">
        <v>0</v>
      </c>
      <c r="I35" s="17">
        <v>0</v>
      </c>
      <c r="J35" s="16">
        <v>100000</v>
      </c>
      <c r="K35" s="17">
        <v>0</v>
      </c>
      <c r="L35" s="17">
        <v>0</v>
      </c>
      <c r="M35" s="17">
        <v>0</v>
      </c>
      <c r="N35" s="17">
        <v>100000</v>
      </c>
      <c r="O35" s="17">
        <v>100000</v>
      </c>
      <c r="P35" s="16">
        <f t="shared" si="0"/>
        <v>100000</v>
      </c>
    </row>
    <row r="36" spans="1:16" x14ac:dyDescent="0.3">
      <c r="A36" s="6" t="s">
        <v>93</v>
      </c>
      <c r="B36" s="6" t="s">
        <v>95</v>
      </c>
      <c r="C36" s="12" t="s">
        <v>94</v>
      </c>
      <c r="D36" s="9" t="s">
        <v>96</v>
      </c>
      <c r="E36" s="10">
        <v>15000</v>
      </c>
      <c r="F36" s="11">
        <v>15000</v>
      </c>
      <c r="G36" s="11">
        <v>12285</v>
      </c>
      <c r="H36" s="11">
        <v>0</v>
      </c>
      <c r="I36" s="11">
        <v>0</v>
      </c>
      <c r="J36" s="10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0">
        <f t="shared" si="0"/>
        <v>15000</v>
      </c>
    </row>
    <row r="37" spans="1:16" ht="19.2" customHeight="1" x14ac:dyDescent="0.3">
      <c r="A37" s="6" t="s">
        <v>97</v>
      </c>
      <c r="B37" s="6" t="s">
        <v>98</v>
      </c>
      <c r="C37" s="8"/>
      <c r="D37" s="9" t="s">
        <v>99</v>
      </c>
      <c r="E37" s="10">
        <v>125000</v>
      </c>
      <c r="F37" s="11">
        <v>125000</v>
      </c>
      <c r="G37" s="11">
        <v>0</v>
      </c>
      <c r="H37" s="11">
        <v>0</v>
      </c>
      <c r="I37" s="11">
        <v>0</v>
      </c>
      <c r="J37" s="10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0">
        <f t="shared" si="0"/>
        <v>125000</v>
      </c>
    </row>
    <row r="38" spans="1:16" ht="36.6" customHeight="1" x14ac:dyDescent="0.3">
      <c r="A38" s="13" t="s">
        <v>100</v>
      </c>
      <c r="B38" s="13" t="s">
        <v>101</v>
      </c>
      <c r="C38" s="14" t="s">
        <v>41</v>
      </c>
      <c r="D38" s="15" t="s">
        <v>102</v>
      </c>
      <c r="E38" s="16">
        <v>125000</v>
      </c>
      <c r="F38" s="17">
        <v>125000</v>
      </c>
      <c r="G38" s="17">
        <v>0</v>
      </c>
      <c r="H38" s="17">
        <v>0</v>
      </c>
      <c r="I38" s="17">
        <v>0</v>
      </c>
      <c r="J38" s="16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6">
        <f t="shared" si="0"/>
        <v>125000</v>
      </c>
    </row>
    <row r="39" spans="1:16" ht="19.8" customHeight="1" x14ac:dyDescent="0.3">
      <c r="A39" s="6" t="s">
        <v>103</v>
      </c>
      <c r="B39" s="6" t="s">
        <v>105</v>
      </c>
      <c r="C39" s="12" t="s">
        <v>104</v>
      </c>
      <c r="D39" s="9" t="s">
        <v>106</v>
      </c>
      <c r="E39" s="10">
        <v>335460</v>
      </c>
      <c r="F39" s="11">
        <v>335460</v>
      </c>
      <c r="G39" s="11">
        <v>269650</v>
      </c>
      <c r="H39" s="11">
        <v>5000</v>
      </c>
      <c r="I39" s="11">
        <v>0</v>
      </c>
      <c r="J39" s="10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0">
        <f t="shared" si="0"/>
        <v>335460</v>
      </c>
    </row>
    <row r="40" spans="1:16" ht="46.8" customHeight="1" x14ac:dyDescent="0.3">
      <c r="A40" s="6" t="s">
        <v>107</v>
      </c>
      <c r="B40" s="6" t="s">
        <v>109</v>
      </c>
      <c r="C40" s="12" t="s">
        <v>108</v>
      </c>
      <c r="D40" s="9" t="s">
        <v>110</v>
      </c>
      <c r="E40" s="10">
        <v>892893</v>
      </c>
      <c r="F40" s="11">
        <v>892893</v>
      </c>
      <c r="G40" s="11">
        <v>716403</v>
      </c>
      <c r="H40" s="11">
        <v>17000</v>
      </c>
      <c r="I40" s="11">
        <v>0</v>
      </c>
      <c r="J40" s="10">
        <v>300000</v>
      </c>
      <c r="K40" s="11">
        <v>0</v>
      </c>
      <c r="L40" s="11">
        <v>0</v>
      </c>
      <c r="M40" s="11">
        <v>0</v>
      </c>
      <c r="N40" s="11">
        <v>300000</v>
      </c>
      <c r="O40" s="11">
        <v>300000</v>
      </c>
      <c r="P40" s="10">
        <f t="shared" si="0"/>
        <v>1192893</v>
      </c>
    </row>
    <row r="41" spans="1:16" ht="21.6" customHeight="1" x14ac:dyDescent="0.3">
      <c r="A41" s="6" t="s">
        <v>111</v>
      </c>
      <c r="B41" s="6" t="s">
        <v>112</v>
      </c>
      <c r="C41" s="8"/>
      <c r="D41" s="9" t="s">
        <v>113</v>
      </c>
      <c r="E41" s="10">
        <v>50000</v>
      </c>
      <c r="F41" s="11">
        <v>50000</v>
      </c>
      <c r="G41" s="11">
        <v>0</v>
      </c>
      <c r="H41" s="11">
        <v>0</v>
      </c>
      <c r="I41" s="11">
        <v>0</v>
      </c>
      <c r="J41" s="10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0">
        <f t="shared" si="0"/>
        <v>50000</v>
      </c>
    </row>
    <row r="42" spans="1:16" ht="36" customHeight="1" x14ac:dyDescent="0.3">
      <c r="A42" s="13" t="s">
        <v>114</v>
      </c>
      <c r="B42" s="13" t="s">
        <v>116</v>
      </c>
      <c r="C42" s="14" t="s">
        <v>115</v>
      </c>
      <c r="D42" s="15" t="s">
        <v>117</v>
      </c>
      <c r="E42" s="16">
        <v>50000</v>
      </c>
      <c r="F42" s="17">
        <v>50000</v>
      </c>
      <c r="G42" s="17">
        <v>0</v>
      </c>
      <c r="H42" s="17">
        <v>0</v>
      </c>
      <c r="I42" s="17">
        <v>0</v>
      </c>
      <c r="J42" s="16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6">
        <f t="shared" si="0"/>
        <v>50000</v>
      </c>
    </row>
    <row r="43" spans="1:16" ht="64.8" customHeight="1" x14ac:dyDescent="0.3">
      <c r="A43" s="6" t="s">
        <v>118</v>
      </c>
      <c r="B43" s="6" t="s">
        <v>120</v>
      </c>
      <c r="C43" s="12" t="s">
        <v>119</v>
      </c>
      <c r="D43" s="9" t="s">
        <v>121</v>
      </c>
      <c r="E43" s="10">
        <v>250000</v>
      </c>
      <c r="F43" s="11">
        <v>250000</v>
      </c>
      <c r="G43" s="11">
        <v>0</v>
      </c>
      <c r="H43" s="11">
        <v>0</v>
      </c>
      <c r="I43" s="11">
        <v>250000</v>
      </c>
      <c r="J43" s="10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0">
        <f t="shared" ref="P43:P59" si="1">E43+J43</f>
        <v>250000</v>
      </c>
    </row>
    <row r="44" spans="1:16" ht="22.8" customHeight="1" x14ac:dyDescent="0.3">
      <c r="A44" s="6" t="s">
        <v>122</v>
      </c>
      <c r="B44" s="6" t="s">
        <v>123</v>
      </c>
      <c r="C44" s="12" t="s">
        <v>119</v>
      </c>
      <c r="D44" s="9" t="s">
        <v>124</v>
      </c>
      <c r="E44" s="10">
        <v>645897</v>
      </c>
      <c r="F44" s="11">
        <v>645897</v>
      </c>
      <c r="G44" s="11">
        <v>0</v>
      </c>
      <c r="H44" s="11">
        <v>147200</v>
      </c>
      <c r="I44" s="11">
        <v>0</v>
      </c>
      <c r="J44" s="10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0">
        <f t="shared" si="1"/>
        <v>645897</v>
      </c>
    </row>
    <row r="45" spans="1:16" ht="52.8" customHeight="1" x14ac:dyDescent="0.3">
      <c r="A45" s="6" t="s">
        <v>125</v>
      </c>
      <c r="B45" s="6" t="s">
        <v>127</v>
      </c>
      <c r="C45" s="12" t="s">
        <v>126</v>
      </c>
      <c r="D45" s="9" t="s">
        <v>128</v>
      </c>
      <c r="E45" s="10">
        <v>0</v>
      </c>
      <c r="F45" s="11">
        <v>0</v>
      </c>
      <c r="G45" s="11">
        <v>0</v>
      </c>
      <c r="H45" s="11">
        <v>0</v>
      </c>
      <c r="I45" s="11">
        <v>0</v>
      </c>
      <c r="J45" s="10">
        <v>92800</v>
      </c>
      <c r="K45" s="11">
        <v>0</v>
      </c>
      <c r="L45" s="11">
        <v>0</v>
      </c>
      <c r="M45" s="11">
        <v>0</v>
      </c>
      <c r="N45" s="11">
        <v>92800</v>
      </c>
      <c r="O45" s="11">
        <v>92800</v>
      </c>
      <c r="P45" s="10">
        <f t="shared" si="1"/>
        <v>92800</v>
      </c>
    </row>
    <row r="46" spans="1:16" ht="37.799999999999997" customHeight="1" x14ac:dyDescent="0.3">
      <c r="A46" s="6" t="s">
        <v>129</v>
      </c>
      <c r="B46" s="6" t="s">
        <v>130</v>
      </c>
      <c r="C46" s="12" t="s">
        <v>126</v>
      </c>
      <c r="D46" s="9" t="s">
        <v>131</v>
      </c>
      <c r="E46" s="10">
        <v>0</v>
      </c>
      <c r="F46" s="11">
        <v>0</v>
      </c>
      <c r="G46" s="11">
        <v>0</v>
      </c>
      <c r="H46" s="11">
        <v>0</v>
      </c>
      <c r="I46" s="11">
        <v>0</v>
      </c>
      <c r="J46" s="10">
        <v>300000</v>
      </c>
      <c r="K46" s="11">
        <v>0</v>
      </c>
      <c r="L46" s="11">
        <v>0</v>
      </c>
      <c r="M46" s="11">
        <v>0</v>
      </c>
      <c r="N46" s="11">
        <v>300000</v>
      </c>
      <c r="O46" s="11">
        <v>300000</v>
      </c>
      <c r="P46" s="10">
        <f t="shared" si="1"/>
        <v>300000</v>
      </c>
    </row>
    <row r="47" spans="1:16" ht="33.6" customHeight="1" x14ac:dyDescent="0.3">
      <c r="A47" s="6" t="s">
        <v>132</v>
      </c>
      <c r="B47" s="6" t="s">
        <v>133</v>
      </c>
      <c r="C47" s="8"/>
      <c r="D47" s="9" t="s">
        <v>134</v>
      </c>
      <c r="E47" s="10">
        <v>622987</v>
      </c>
      <c r="F47" s="11">
        <v>622987</v>
      </c>
      <c r="G47" s="11">
        <v>0</v>
      </c>
      <c r="H47" s="11">
        <v>0</v>
      </c>
      <c r="I47" s="11">
        <v>0</v>
      </c>
      <c r="J47" s="10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0">
        <f t="shared" si="1"/>
        <v>622987</v>
      </c>
    </row>
    <row r="48" spans="1:16" ht="45.6" customHeight="1" x14ac:dyDescent="0.3">
      <c r="A48" s="13" t="s">
        <v>135</v>
      </c>
      <c r="B48" s="13" t="s">
        <v>137</v>
      </c>
      <c r="C48" s="14" t="s">
        <v>136</v>
      </c>
      <c r="D48" s="15" t="s">
        <v>138</v>
      </c>
      <c r="E48" s="16">
        <v>622987</v>
      </c>
      <c r="F48" s="17">
        <v>622987</v>
      </c>
      <c r="G48" s="17">
        <v>0</v>
      </c>
      <c r="H48" s="17">
        <v>0</v>
      </c>
      <c r="I48" s="17">
        <v>0</v>
      </c>
      <c r="J48" s="16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6">
        <f t="shared" si="1"/>
        <v>622987</v>
      </c>
    </row>
    <row r="49" spans="1:16" ht="90.6" customHeight="1" x14ac:dyDescent="0.3">
      <c r="A49" s="6" t="s">
        <v>139</v>
      </c>
      <c r="B49" s="6" t="s">
        <v>141</v>
      </c>
      <c r="C49" s="12" t="s">
        <v>140</v>
      </c>
      <c r="D49" s="9" t="s">
        <v>142</v>
      </c>
      <c r="E49" s="10">
        <v>0</v>
      </c>
      <c r="F49" s="11">
        <v>0</v>
      </c>
      <c r="G49" s="11">
        <v>0</v>
      </c>
      <c r="H49" s="11">
        <v>0</v>
      </c>
      <c r="I49" s="11">
        <v>0</v>
      </c>
      <c r="J49" s="10">
        <v>16950</v>
      </c>
      <c r="K49" s="11">
        <v>0</v>
      </c>
      <c r="L49" s="11">
        <v>0</v>
      </c>
      <c r="M49" s="11">
        <v>0</v>
      </c>
      <c r="N49" s="11">
        <v>16950</v>
      </c>
      <c r="O49" s="11">
        <v>16950</v>
      </c>
      <c r="P49" s="10">
        <f t="shared" si="1"/>
        <v>16950</v>
      </c>
    </row>
    <row r="50" spans="1:16" ht="31.8" customHeight="1" x14ac:dyDescent="0.3">
      <c r="A50" s="6" t="s">
        <v>143</v>
      </c>
      <c r="B50" s="6" t="s">
        <v>145</v>
      </c>
      <c r="C50" s="12" t="s">
        <v>144</v>
      </c>
      <c r="D50" s="9" t="s">
        <v>146</v>
      </c>
      <c r="E50" s="10">
        <v>848508</v>
      </c>
      <c r="F50" s="11">
        <v>848508</v>
      </c>
      <c r="G50" s="11">
        <v>616103</v>
      </c>
      <c r="H50" s="11">
        <v>11920</v>
      </c>
      <c r="I50" s="11">
        <v>0</v>
      </c>
      <c r="J50" s="10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0">
        <f t="shared" si="1"/>
        <v>848508</v>
      </c>
    </row>
    <row r="51" spans="1:16" ht="31.8" customHeight="1" x14ac:dyDescent="0.3">
      <c r="A51" s="6" t="s">
        <v>147</v>
      </c>
      <c r="B51" s="6" t="s">
        <v>148</v>
      </c>
      <c r="C51" s="8"/>
      <c r="D51" s="9" t="s">
        <v>149</v>
      </c>
      <c r="E51" s="10">
        <v>0</v>
      </c>
      <c r="F51" s="11">
        <v>0</v>
      </c>
      <c r="G51" s="11">
        <v>0</v>
      </c>
      <c r="H51" s="11">
        <v>0</v>
      </c>
      <c r="I51" s="11">
        <v>0</v>
      </c>
      <c r="J51" s="10">
        <v>30000</v>
      </c>
      <c r="K51" s="11">
        <v>30000</v>
      </c>
      <c r="L51" s="11">
        <v>0</v>
      </c>
      <c r="M51" s="11">
        <v>0</v>
      </c>
      <c r="N51" s="11">
        <v>0</v>
      </c>
      <c r="O51" s="11">
        <v>0</v>
      </c>
      <c r="P51" s="10">
        <f t="shared" si="1"/>
        <v>30000</v>
      </c>
    </row>
    <row r="52" spans="1:16" ht="31.8" customHeight="1" x14ac:dyDescent="0.3">
      <c r="A52" s="13" t="s">
        <v>150</v>
      </c>
      <c r="B52" s="13" t="s">
        <v>152</v>
      </c>
      <c r="C52" s="14" t="s">
        <v>151</v>
      </c>
      <c r="D52" s="15" t="s">
        <v>153</v>
      </c>
      <c r="E52" s="16">
        <v>0</v>
      </c>
      <c r="F52" s="17">
        <v>0</v>
      </c>
      <c r="G52" s="17">
        <v>0</v>
      </c>
      <c r="H52" s="17">
        <v>0</v>
      </c>
      <c r="I52" s="17">
        <v>0</v>
      </c>
      <c r="J52" s="16">
        <v>30000</v>
      </c>
      <c r="K52" s="17">
        <v>30000</v>
      </c>
      <c r="L52" s="17">
        <v>0</v>
      </c>
      <c r="M52" s="17">
        <v>0</v>
      </c>
      <c r="N52" s="17">
        <v>0</v>
      </c>
      <c r="O52" s="17">
        <v>0</v>
      </c>
      <c r="P52" s="16">
        <f t="shared" si="1"/>
        <v>30000</v>
      </c>
    </row>
    <row r="53" spans="1:16" ht="18.600000000000001" customHeight="1" x14ac:dyDescent="0.3">
      <c r="A53" s="6" t="s">
        <v>154</v>
      </c>
      <c r="B53" s="6" t="s">
        <v>155</v>
      </c>
      <c r="C53" s="12" t="s">
        <v>28</v>
      </c>
      <c r="D53" s="9" t="s">
        <v>156</v>
      </c>
      <c r="E53" s="10">
        <v>30000</v>
      </c>
      <c r="F53" s="11">
        <v>0</v>
      </c>
      <c r="G53" s="11">
        <v>0</v>
      </c>
      <c r="H53" s="11">
        <v>0</v>
      </c>
      <c r="I53" s="11">
        <v>0</v>
      </c>
      <c r="J53" s="10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0">
        <f t="shared" si="1"/>
        <v>30000</v>
      </c>
    </row>
    <row r="54" spans="1:16" ht="76.2" customHeight="1" x14ac:dyDescent="0.3">
      <c r="A54" s="6" t="s">
        <v>157</v>
      </c>
      <c r="B54" s="6" t="s">
        <v>158</v>
      </c>
      <c r="C54" s="12" t="s">
        <v>29</v>
      </c>
      <c r="D54" s="9" t="s">
        <v>159</v>
      </c>
      <c r="E54" s="10">
        <v>480300</v>
      </c>
      <c r="F54" s="11">
        <v>480300</v>
      </c>
      <c r="G54" s="11">
        <v>0</v>
      </c>
      <c r="H54" s="11">
        <v>0</v>
      </c>
      <c r="I54" s="11">
        <v>0</v>
      </c>
      <c r="J54" s="10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0">
        <f t="shared" si="1"/>
        <v>480300</v>
      </c>
    </row>
    <row r="55" spans="1:16" ht="49.2" customHeight="1" x14ac:dyDescent="0.3">
      <c r="A55" s="6" t="s">
        <v>160</v>
      </c>
      <c r="B55" s="6" t="s">
        <v>161</v>
      </c>
      <c r="C55" s="12" t="s">
        <v>29</v>
      </c>
      <c r="D55" s="9" t="s">
        <v>162</v>
      </c>
      <c r="E55" s="10">
        <v>5244600</v>
      </c>
      <c r="F55" s="11">
        <v>5244600</v>
      </c>
      <c r="G55" s="11">
        <v>0</v>
      </c>
      <c r="H55" s="11">
        <v>0</v>
      </c>
      <c r="I55" s="11">
        <v>0</v>
      </c>
      <c r="J55" s="10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0">
        <f t="shared" si="1"/>
        <v>5244600</v>
      </c>
    </row>
    <row r="56" spans="1:16" ht="37.799999999999997" customHeight="1" x14ac:dyDescent="0.3">
      <c r="A56" s="6" t="s">
        <v>163</v>
      </c>
      <c r="B56" s="6" t="s">
        <v>164</v>
      </c>
      <c r="C56" s="12" t="s">
        <v>29</v>
      </c>
      <c r="D56" s="9" t="s">
        <v>165</v>
      </c>
      <c r="E56" s="10">
        <v>0</v>
      </c>
      <c r="F56" s="11">
        <v>0</v>
      </c>
      <c r="G56" s="11">
        <v>0</v>
      </c>
      <c r="H56" s="11">
        <v>0</v>
      </c>
      <c r="I56" s="11">
        <v>0</v>
      </c>
      <c r="J56" s="10">
        <v>2689969</v>
      </c>
      <c r="K56" s="11">
        <v>0</v>
      </c>
      <c r="L56" s="11">
        <v>0</v>
      </c>
      <c r="M56" s="11">
        <v>0</v>
      </c>
      <c r="N56" s="11">
        <v>2689969</v>
      </c>
      <c r="O56" s="11">
        <v>2689969</v>
      </c>
      <c r="P56" s="10">
        <f t="shared" si="1"/>
        <v>2689969</v>
      </c>
    </row>
    <row r="57" spans="1:16" ht="18.600000000000001" customHeight="1" x14ac:dyDescent="0.3">
      <c r="A57" s="6" t="s">
        <v>166</v>
      </c>
      <c r="B57" s="6" t="s">
        <v>167</v>
      </c>
      <c r="C57" s="12" t="s">
        <v>29</v>
      </c>
      <c r="D57" s="9" t="s">
        <v>168</v>
      </c>
      <c r="E57" s="10">
        <v>110000</v>
      </c>
      <c r="F57" s="11">
        <v>110000</v>
      </c>
      <c r="G57" s="11">
        <v>0</v>
      </c>
      <c r="H57" s="11">
        <v>0</v>
      </c>
      <c r="I57" s="11">
        <v>0</v>
      </c>
      <c r="J57" s="10">
        <v>45200</v>
      </c>
      <c r="K57" s="11">
        <v>0</v>
      </c>
      <c r="L57" s="11">
        <v>0</v>
      </c>
      <c r="M57" s="11">
        <v>0</v>
      </c>
      <c r="N57" s="11">
        <v>45200</v>
      </c>
      <c r="O57" s="11">
        <v>45200</v>
      </c>
      <c r="P57" s="10">
        <f t="shared" si="1"/>
        <v>155200</v>
      </c>
    </row>
    <row r="58" spans="1:16" ht="47.4" customHeight="1" x14ac:dyDescent="0.3">
      <c r="A58" s="6" t="s">
        <v>169</v>
      </c>
      <c r="B58" s="6" t="s">
        <v>170</v>
      </c>
      <c r="C58" s="12" t="s">
        <v>29</v>
      </c>
      <c r="D58" s="9" t="s">
        <v>171</v>
      </c>
      <c r="E58" s="10">
        <v>10000</v>
      </c>
      <c r="F58" s="11">
        <v>10000</v>
      </c>
      <c r="G58" s="11">
        <v>0</v>
      </c>
      <c r="H58" s="11">
        <v>0</v>
      </c>
      <c r="I58" s="11">
        <v>0</v>
      </c>
      <c r="J58" s="10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0">
        <f t="shared" si="1"/>
        <v>10000</v>
      </c>
    </row>
    <row r="59" spans="1:16" x14ac:dyDescent="0.3">
      <c r="A59" s="18"/>
      <c r="B59" s="19" t="s">
        <v>172</v>
      </c>
      <c r="C59" s="20"/>
      <c r="D59" s="21" t="s">
        <v>9</v>
      </c>
      <c r="E59" s="10">
        <v>46359000</v>
      </c>
      <c r="F59" s="10">
        <f>46079000+250000</f>
        <v>46329000</v>
      </c>
      <c r="G59" s="10">
        <v>26919279</v>
      </c>
      <c r="H59" s="10">
        <v>2313330</v>
      </c>
      <c r="I59" s="10">
        <v>0</v>
      </c>
      <c r="J59" s="10">
        <v>4249269</v>
      </c>
      <c r="K59" s="10">
        <v>348000</v>
      </c>
      <c r="L59" s="10">
        <v>0</v>
      </c>
      <c r="M59" s="10">
        <v>10000</v>
      </c>
      <c r="N59" s="10">
        <v>3901269</v>
      </c>
      <c r="O59" s="10">
        <v>3901269</v>
      </c>
      <c r="P59" s="10">
        <f t="shared" si="1"/>
        <v>50608269</v>
      </c>
    </row>
    <row r="62" spans="1:16" x14ac:dyDescent="0.3">
      <c r="B62" s="2" t="s">
        <v>173</v>
      </c>
      <c r="I62" s="2" t="s">
        <v>174</v>
      </c>
    </row>
    <row r="65" spans="1:1" x14ac:dyDescent="0.3">
      <c r="A65" s="3"/>
    </row>
    <row r="66" spans="1:1" x14ac:dyDescent="0.3">
      <c r="A66" s="3"/>
    </row>
    <row r="67" spans="1:1" x14ac:dyDescent="0.3">
      <c r="A67" s="3"/>
    </row>
    <row r="68" spans="1:1" x14ac:dyDescent="0.3">
      <c r="A68" s="3"/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</mergeCells>
  <pageMargins left="0.196850393700787" right="0.196850393700787" top="0.39370078740157499" bottom="0.196850393700787" header="0" footer="0"/>
  <pageSetup paperSize="9" scale="72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Bobrova Tamara</dc:creator>
  <cp:lastModifiedBy>Пользователь Windows</cp:lastModifiedBy>
  <cp:lastPrinted>2018-04-13T06:37:46Z</cp:lastPrinted>
  <dcterms:created xsi:type="dcterms:W3CDTF">2018-04-13T05:49:57Z</dcterms:created>
  <dcterms:modified xsi:type="dcterms:W3CDTF">2018-04-13T06:50:38Z</dcterms:modified>
</cp:coreProperties>
</file>