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3895" windowHeight="9990"/>
  </bookViews>
  <sheets>
    <sheet name="Доходи_заг" sheetId="4" r:id="rId1"/>
    <sheet name="Доходи_спецфонд" sheetId="3" r:id="rId2"/>
    <sheet name="Видатки_заг" sheetId="1" r:id="rId3"/>
    <sheet name="Видатки спецфонд" sheetId="2" r:id="rId4"/>
  </sheets>
  <definedNames>
    <definedName name="_xlnm.Print_Titles" localSheetId="0">Доходи_заг!$A:$C</definedName>
    <definedName name="_xlnm.Print_Titles" localSheetId="1">Доходи_спецфонд!$A:$C</definedName>
  </definedNames>
  <calcPr calcId="124519"/>
</workbook>
</file>

<file path=xl/calcChain.xml><?xml version="1.0" encoding="utf-8"?>
<calcChain xmlns="http://schemas.openxmlformats.org/spreadsheetml/2006/main">
  <c r="F74" i="4"/>
  <c r="F73"/>
  <c r="F72"/>
  <c r="F71"/>
  <c r="F70"/>
  <c r="F69"/>
  <c r="F68"/>
  <c r="F67"/>
  <c r="F66"/>
  <c r="F65"/>
  <c r="F64"/>
  <c r="F63"/>
  <c r="F62"/>
  <c r="F61"/>
  <c r="F60"/>
  <c r="F59"/>
  <c r="F54"/>
  <c r="F53"/>
  <c r="F52"/>
  <c r="F51"/>
  <c r="F49"/>
  <c r="F48"/>
  <c r="F47"/>
  <c r="F46"/>
  <c r="F45"/>
  <c r="F41"/>
  <c r="F40"/>
  <c r="F39"/>
  <c r="F38"/>
  <c r="F37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26" i="3"/>
  <c r="F25"/>
  <c r="F18"/>
  <c r="F17"/>
  <c r="F16"/>
  <c r="F15"/>
  <c r="F14"/>
  <c r="F13"/>
  <c r="F12"/>
  <c r="F11"/>
  <c r="F10"/>
  <c r="F9"/>
  <c r="E7" i="1"/>
  <c r="E8"/>
  <c r="E10"/>
  <c r="E12"/>
  <c r="E14"/>
  <c r="E23"/>
  <c r="E34"/>
  <c r="E38"/>
  <c r="E41"/>
  <c r="E45"/>
  <c r="E46"/>
  <c r="E48"/>
  <c r="E6"/>
</calcChain>
</file>

<file path=xl/sharedStrings.xml><?xml version="1.0" encoding="utf-8"?>
<sst xmlns="http://schemas.openxmlformats.org/spreadsheetml/2006/main" count="228" uniqueCount="172">
  <si>
    <t>Код</t>
  </si>
  <si>
    <t>Показник</t>
  </si>
  <si>
    <t>01</t>
  </si>
  <si>
    <t>Великоновосілківська селищна рада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</si>
  <si>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</si>
  <si>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</si>
  <si>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</si>
  <si>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Інша діяльність у сфері державного управління</t>
  </si>
  <si>
    <t>3210</t>
  </si>
  <si>
    <t>Організація та проведення громадських робіт</t>
  </si>
  <si>
    <t>3242</t>
  </si>
  <si>
    <t>Інші заходи у сфері соціального захисту і соціального забезпечення</t>
  </si>
  <si>
    <t>6013</t>
  </si>
  <si>
    <t>Забезпечення діяльності водопровідно-каналізаційного господарства</t>
  </si>
  <si>
    <t>6030</t>
  </si>
  <si>
    <t>Організація благоустрою населених пунктів</t>
  </si>
  <si>
    <t>7370</t>
  </si>
  <si>
    <t>Реалізація інших заходів щодо соціально-економічного розвитку територій</t>
  </si>
  <si>
    <t>06</t>
  </si>
  <si>
    <t>Управління освіти, культури, сім'ї, молоді та спорту Великоновосілківської селищної ради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</si>
  <si>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</si>
  <si>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</si>
  <si>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1010</t>
  </si>
  <si>
    <t>Надання дошкільної освіти</t>
  </si>
  <si>
    <t>1021</t>
  </si>
  <si>
    <t>Надання загальної середньої освіти закладами загальної середньої освіти</t>
  </si>
  <si>
    <t>1031</t>
  </si>
  <si>
    <t>1070</t>
  </si>
  <si>
    <t>Надання позашкільної освіти закладами позашкільної освіти, заходи із позашкільної роботи з дітьми</t>
  </si>
  <si>
    <t>1080</t>
  </si>
  <si>
    <t>Надання спеціальної освіти мистецькими школами</t>
  </si>
  <si>
    <t>1120</t>
  </si>
  <si>
    <t>Підвищення кваліфікації, перепідготовка кадрів закладами післядипломної освіти</t>
  </si>
  <si>
    <t>1142</t>
  </si>
  <si>
    <t>Інші програми та заходи у сфері освіти</t>
  </si>
  <si>
    <t>1151</t>
  </si>
  <si>
    <t>Забезпечення діяльності інклюзивно-ресурсних центрів за рахунок коштів місцевого бюджету</t>
  </si>
  <si>
    <t>1152</t>
  </si>
  <si>
    <t>Забезпечення діяльності інклюзивно-ресурсних центрів за рахунок освітньої субвенції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</si>
  <si>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</si>
  <si>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</si>
  <si>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3121</t>
  </si>
  <si>
    <t>Утримання та забезпечення діяльності центрів соціальних служб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</si>
  <si>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</si>
  <si>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</si>
  <si>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</si>
  <si>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</si>
  <si>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</si>
  <si>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</si>
  <si>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4082</t>
  </si>
  <si>
    <t>Інші заходи в галузі культури і мистецтва</t>
  </si>
  <si>
    <t>5011</t>
  </si>
  <si>
    <t>Проведення навчально-тренувальних зборів і змагань з олімпійських видів спорту</t>
  </si>
  <si>
    <t>5041</t>
  </si>
  <si>
    <t>Утримання та фінансова підтримка спортивних споруд</t>
  </si>
  <si>
    <t>08</t>
  </si>
  <si>
    <t>Відділ соціального забезпечення населення та охорони здоров’я Великоновосілківської селищної ради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</si>
  <si>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</si>
  <si>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</si>
  <si>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2144</t>
  </si>
  <si>
    <t>Централізовані заходи з лікування хворих на цукровий та нецукровий діабет</t>
  </si>
  <si>
    <t>2152</t>
  </si>
  <si>
    <t>Інші програми та заходи у сфері охорони здоров`я</t>
  </si>
  <si>
    <t>3050</t>
  </si>
  <si>
    <t>Пільгове медичне обслуговування осіб, які постраждали внаслідок Чорнобильської катастрофи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</si>
  <si>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</si>
  <si>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</si>
  <si>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3111</t>
  </si>
  <si>
    <t>Утримання закладів, що надають соціальні послуги дітям, які опинились у складних життєвих обставинах, підтримка функціонування дитячих будинків сімейного типу та прийомних сімей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</si>
  <si>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</si>
  <si>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</si>
  <si>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</si>
  <si>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</si>
  <si>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37</t>
  </si>
  <si>
    <t>Фінансовий відділ Великоновосілківської селищної ради</t>
  </si>
  <si>
    <t>9770</t>
  </si>
  <si>
    <t>Інші субвенції з місцевого бюджету</t>
  </si>
  <si>
    <t xml:space="preserve"> </t>
  </si>
  <si>
    <t xml:space="preserve">Усього </t>
  </si>
  <si>
    <t>Відсоток виконання планових призначень</t>
  </si>
  <si>
    <t>Планові призначення на рік з урахуванням змін</t>
  </si>
  <si>
    <t xml:space="preserve">Інформація про виконання Бюджету Великоновосілківської селищної територіальної громади за видатками загального фонду </t>
  </si>
  <si>
    <t>за січень 2021 року</t>
  </si>
  <si>
    <t>гривень</t>
  </si>
  <si>
    <t>Виконано за вказаний період</t>
  </si>
  <si>
    <t>План на рік з урахуванням змін</t>
  </si>
  <si>
    <t>8330</t>
  </si>
  <si>
    <t>Інша діяльність у сфері екології та охорони природних ресурсів</t>
  </si>
  <si>
    <t xml:space="preserve">Інформація про виконання Бюджету Великоновосілківської селищної територіальної громади за видатками спеціального фонду </t>
  </si>
  <si>
    <t>Станом на 17.03.2021</t>
  </si>
  <si>
    <t>ККД</t>
  </si>
  <si>
    <t>Доходи</t>
  </si>
  <si>
    <t>05516000000 - Бюджет Великоновосiлкiвської селищної територiальної громади</t>
  </si>
  <si>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</si>
  <si>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</si>
  <si>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</si>
  <si>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</si>
  <si>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</si>
  <si>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</si>
  <si>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</si>
  <si>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</si>
  <si>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</si>
  <si>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</si>
  <si>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Інші джерела власних надходжень бюджетних установ  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</si>
  <si>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</si>
  <si>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</si>
  <si>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</si>
  <si>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</si>
  <si>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</si>
  <si>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Всього без урахування трансферт</t>
  </si>
  <si>
    <t>Всього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</si>
  <si>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</si>
  <si>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</si>
  <si>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</si>
  <si>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</si>
  <si>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</si>
  <si>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</si>
  <si>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</si>
  <si>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</si>
  <si>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</si>
  <si>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</si>
  <si>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</si>
  <si>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</si>
  <si>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</si>
  <si>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</si>
  <si>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</si>
  <si>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</si>
  <si>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</si>
  <si>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</si>
  <si>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</si>
  <si>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</si>
  <si>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</si>
  <si>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</si>
  <si>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</si>
  <si>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</si>
  <si>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</si>
  <si>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</si>
  <si>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</si>
  <si>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</si>
  <si>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</si>
  <si>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</si>
  <si>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Доходи від власності та підприємницької діяльності  </t>
  </si>
  <si>
    <t>Інші надходження 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</si>
  <si>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</si>
  <si>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</si>
  <si>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</si>
  <si>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</si>
  <si>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</si>
  <si>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</si>
  <si>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</si>
  <si>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</si>
  <si>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</si>
  <si>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</si>
  <si>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</si>
  <si>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</si>
  <si>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</si>
  <si>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</si>
  <si>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</si>
  <si>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</si>
  <si>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</si>
  <si>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</si>
  <si>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</si>
  <si>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</si>
  <si>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</si>
  <si>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Інші дотації з місцевого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</si>
  <si>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</si>
  <si>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</si>
  <si>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</si>
  <si>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</si>
  <si>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 xml:space="preserve">Інформація про виконання Бюджету Великоновосілківської селищної територіальної громади за доходами спеціального фонду     
</t>
  </si>
  <si>
    <t>Відсоток  виконання</t>
  </si>
  <si>
    <t xml:space="preserve">Інформація про виконання Бюджету Великоновосілківської селищної територіальної громади за доходами загального фонду     
</t>
  </si>
</sst>
</file>

<file path=xl/styles.xml><?xml version="1.0" encoding="utf-8"?>
<styleSheet xmlns="http://schemas.openxmlformats.org/spreadsheetml/2006/main">
  <numFmts count="3">
    <numFmt numFmtId="164" formatCode="#0.00"/>
    <numFmt numFmtId="165" formatCode="0.000"/>
    <numFmt numFmtId="166" formatCode="0.0"/>
  </numFmts>
  <fonts count="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/>
    <xf numFmtId="0" fontId="0" fillId="0" borderId="1" xfId="0" applyBorder="1"/>
    <xf numFmtId="0" fontId="3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horizontal="center" vertical="center"/>
    </xf>
    <xf numFmtId="0" fontId="1" fillId="0" borderId="1" xfId="0" quotePrefix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0" fillId="0" borderId="1" xfId="0" quotePrefix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164" fontId="0" fillId="0" borderId="1" xfId="0" applyNumberForma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vertical="center" wrapText="1"/>
    </xf>
    <xf numFmtId="0" fontId="2" fillId="0" borderId="0" xfId="0" applyFont="1" applyFill="1" applyAlignment="1"/>
    <xf numFmtId="0" fontId="0" fillId="0" borderId="0" xfId="0" applyFill="1"/>
    <xf numFmtId="0" fontId="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66" fontId="0" fillId="0" borderId="1" xfId="0" applyNumberFormat="1" applyFill="1" applyBorder="1"/>
    <xf numFmtId="165" fontId="0" fillId="0" borderId="1" xfId="0" applyNumberFormat="1" applyFill="1" applyBorder="1"/>
    <xf numFmtId="0" fontId="0" fillId="0" borderId="0" xfId="0" applyFill="1" applyAlignment="1">
      <alignment vertical="center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4" xfId="0" quotePrefix="1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2" xfId="0" quotePrefix="1" applyFont="1" applyBorder="1" applyAlignment="1">
      <alignment horizontal="center"/>
    </xf>
    <xf numFmtId="0" fontId="4" fillId="0" borderId="3" xfId="0" quotePrefix="1" applyFont="1" applyBorder="1" applyAlignment="1">
      <alignment horizontal="center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1" xfId="0" applyFont="1" applyFill="1" applyBorder="1"/>
    <xf numFmtId="164" fontId="1" fillId="0" borderId="1" xfId="0" applyNumberFormat="1" applyFont="1" applyFill="1" applyBorder="1"/>
    <xf numFmtId="0" fontId="0" fillId="0" borderId="1" xfId="0" applyFill="1" applyBorder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D9ECF5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4"/>
  <sheetViews>
    <sheetView tabSelected="1" topLeftCell="A64" workbookViewId="0">
      <selection activeCell="E71" sqref="E71"/>
    </sheetView>
  </sheetViews>
  <sheetFormatPr defaultRowHeight="15"/>
  <cols>
    <col min="1" max="1" width="0.140625" customWidth="1"/>
    <col min="3" max="3" width="61" customWidth="1"/>
    <col min="4" max="4" width="20.7109375" customWidth="1"/>
    <col min="5" max="5" width="18.5703125" customWidth="1"/>
    <col min="6" max="6" width="18" customWidth="1"/>
    <col min="7" max="8" width="9.140625" hidden="1" customWidth="1"/>
  </cols>
  <sheetData>
    <row r="1" spans="1:8" ht="0.75" customHeight="1">
      <c r="A1" t="s">
        <v>89</v>
      </c>
    </row>
    <row r="2" spans="1:8" ht="4.5" customHeight="1">
      <c r="A2" s="3"/>
      <c r="B2" s="3"/>
      <c r="C2" s="3"/>
      <c r="D2" s="3"/>
      <c r="E2" s="3"/>
      <c r="F2" s="3"/>
      <c r="G2" s="3"/>
      <c r="H2" s="3"/>
    </row>
    <row r="3" spans="1:8" ht="39.75" customHeight="1">
      <c r="A3" s="25" t="s">
        <v>171</v>
      </c>
      <c r="B3" s="25"/>
      <c r="C3" s="25"/>
      <c r="D3" s="25"/>
      <c r="E3" s="25"/>
      <c r="F3" s="25"/>
      <c r="G3" s="25"/>
      <c r="H3" s="25"/>
    </row>
    <row r="4" spans="1:8">
      <c r="A4" s="3"/>
      <c r="B4" s="3"/>
      <c r="C4" s="3"/>
      <c r="D4" s="3"/>
      <c r="E4" s="3"/>
      <c r="F4" s="3"/>
      <c r="G4" s="3"/>
      <c r="H4" s="3"/>
    </row>
    <row r="5" spans="1:8" ht="18.75">
      <c r="A5" s="26" t="s">
        <v>82</v>
      </c>
      <c r="B5" s="27"/>
      <c r="C5" s="27"/>
      <c r="D5" s="27"/>
      <c r="E5" s="27"/>
      <c r="F5" s="27"/>
      <c r="G5" s="27"/>
      <c r="H5" s="27"/>
    </row>
    <row r="6" spans="1:8">
      <c r="E6" s="6" t="s">
        <v>83</v>
      </c>
    </row>
    <row r="7" spans="1:8">
      <c r="A7" s="28"/>
      <c r="B7" s="29" t="s">
        <v>90</v>
      </c>
      <c r="C7" s="29" t="s">
        <v>91</v>
      </c>
      <c r="D7" s="31" t="s">
        <v>92</v>
      </c>
      <c r="E7" s="32"/>
      <c r="F7" s="33"/>
    </row>
    <row r="8" spans="1:8" ht="28.5" customHeight="1">
      <c r="A8" s="28"/>
      <c r="B8" s="30"/>
      <c r="C8" s="30"/>
      <c r="D8" s="2" t="s">
        <v>85</v>
      </c>
      <c r="E8" s="2" t="s">
        <v>84</v>
      </c>
      <c r="F8" s="2" t="s">
        <v>170</v>
      </c>
    </row>
    <row r="9" spans="1:8">
      <c r="A9" s="5"/>
      <c r="B9" s="5">
        <v>10000000</v>
      </c>
      <c r="C9" s="8" t="s">
        <v>93</v>
      </c>
      <c r="D9" s="9">
        <v>79920400</v>
      </c>
      <c r="E9" s="9">
        <v>5729142.71</v>
      </c>
      <c r="F9" s="9">
        <f t="shared" ref="F9:F72" si="0">IF(E9=0,0,E9/D9*100)</f>
        <v>7.1685611058002712</v>
      </c>
    </row>
    <row r="10" spans="1:8" ht="30">
      <c r="A10" s="5"/>
      <c r="B10" s="5">
        <v>11000000</v>
      </c>
      <c r="C10" s="8" t="s">
        <v>111</v>
      </c>
      <c r="D10" s="9">
        <v>46043900</v>
      </c>
      <c r="E10" s="9">
        <v>2614082.73</v>
      </c>
      <c r="F10" s="9">
        <f t="shared" si="0"/>
        <v>5.6773703574197674</v>
      </c>
    </row>
    <row r="11" spans="1:8">
      <c r="A11" s="5"/>
      <c r="B11" s="5">
        <v>11010000</v>
      </c>
      <c r="C11" s="8" t="s">
        <v>112</v>
      </c>
      <c r="D11" s="9">
        <v>46036000</v>
      </c>
      <c r="E11" s="9">
        <v>2614082.73</v>
      </c>
      <c r="F11" s="9">
        <f t="shared" si="0"/>
        <v>5.6783446216004867</v>
      </c>
    </row>
    <row r="12" spans="1:8" ht="45">
      <c r="A12" s="5"/>
      <c r="B12" s="5">
        <v>11010100</v>
      </c>
      <c r="C12" s="8" t="s">
        <v>113</v>
      </c>
      <c r="D12" s="9">
        <v>33430000</v>
      </c>
      <c r="E12" s="9">
        <v>2158206.67</v>
      </c>
      <c r="F12" s="9">
        <f t="shared" si="0"/>
        <v>6.4558979060723898</v>
      </c>
    </row>
    <row r="13" spans="1:8" ht="60">
      <c r="A13" s="5"/>
      <c r="B13" s="5">
        <v>11010200</v>
      </c>
      <c r="C13" s="8" t="s">
        <v>114</v>
      </c>
      <c r="D13" s="9">
        <v>3700000</v>
      </c>
      <c r="E13" s="9">
        <v>238582.08</v>
      </c>
      <c r="F13" s="9">
        <f t="shared" si="0"/>
        <v>6.4481643243243241</v>
      </c>
    </row>
    <row r="14" spans="1:8" ht="45">
      <c r="A14" s="5"/>
      <c r="B14" s="5">
        <v>11010400</v>
      </c>
      <c r="C14" s="8" t="s">
        <v>115</v>
      </c>
      <c r="D14" s="9">
        <v>7730000</v>
      </c>
      <c r="E14" s="9">
        <v>162866.73000000001</v>
      </c>
      <c r="F14" s="9">
        <f t="shared" si="0"/>
        <v>2.1069434670116434</v>
      </c>
    </row>
    <row r="15" spans="1:8" ht="30">
      <c r="A15" s="5"/>
      <c r="B15" s="5">
        <v>11010500</v>
      </c>
      <c r="C15" s="8" t="s">
        <v>116</v>
      </c>
      <c r="D15" s="9">
        <v>1176000</v>
      </c>
      <c r="E15" s="9">
        <v>54427.25</v>
      </c>
      <c r="F15" s="9">
        <f t="shared" si="0"/>
        <v>4.6281675170068031</v>
      </c>
    </row>
    <row r="16" spans="1:8">
      <c r="A16" s="5"/>
      <c r="B16" s="5">
        <v>11020000</v>
      </c>
      <c r="C16" s="8" t="s">
        <v>117</v>
      </c>
      <c r="D16" s="9">
        <v>7900</v>
      </c>
      <c r="E16" s="9">
        <v>0</v>
      </c>
      <c r="F16" s="9">
        <f t="shared" si="0"/>
        <v>0</v>
      </c>
    </row>
    <row r="17" spans="1:6" ht="30">
      <c r="A17" s="5"/>
      <c r="B17" s="5">
        <v>11020200</v>
      </c>
      <c r="C17" s="8" t="s">
        <v>118</v>
      </c>
      <c r="D17" s="9">
        <v>7900</v>
      </c>
      <c r="E17" s="9">
        <v>0</v>
      </c>
      <c r="F17" s="9">
        <f t="shared" si="0"/>
        <v>0</v>
      </c>
    </row>
    <row r="18" spans="1:6" ht="30">
      <c r="A18" s="5"/>
      <c r="B18" s="5">
        <v>13000000</v>
      </c>
      <c r="C18" s="8" t="s">
        <v>119</v>
      </c>
      <c r="D18" s="9">
        <v>6800</v>
      </c>
      <c r="E18" s="9">
        <v>0</v>
      </c>
      <c r="F18" s="9">
        <f t="shared" si="0"/>
        <v>0</v>
      </c>
    </row>
    <row r="19" spans="1:6" ht="30">
      <c r="A19" s="5"/>
      <c r="B19" s="5">
        <v>13030000</v>
      </c>
      <c r="C19" s="8" t="s">
        <v>120</v>
      </c>
      <c r="D19" s="9">
        <v>6800</v>
      </c>
      <c r="E19" s="9">
        <v>0</v>
      </c>
      <c r="F19" s="9">
        <f t="shared" si="0"/>
        <v>0</v>
      </c>
    </row>
    <row r="20" spans="1:6" ht="30">
      <c r="A20" s="5"/>
      <c r="B20" s="5">
        <v>13030100</v>
      </c>
      <c r="C20" s="8" t="s">
        <v>121</v>
      </c>
      <c r="D20" s="9">
        <v>6800</v>
      </c>
      <c r="E20" s="9">
        <v>0</v>
      </c>
      <c r="F20" s="9">
        <f t="shared" si="0"/>
        <v>0</v>
      </c>
    </row>
    <row r="21" spans="1:6">
      <c r="A21" s="5"/>
      <c r="B21" s="5">
        <v>14000000</v>
      </c>
      <c r="C21" s="8" t="s">
        <v>122</v>
      </c>
      <c r="D21" s="9">
        <v>726000</v>
      </c>
      <c r="E21" s="9">
        <v>49803.360000000001</v>
      </c>
      <c r="F21" s="9">
        <f t="shared" si="0"/>
        <v>6.8599669421487608</v>
      </c>
    </row>
    <row r="22" spans="1:6" ht="30">
      <c r="A22" s="5"/>
      <c r="B22" s="5">
        <v>14020000</v>
      </c>
      <c r="C22" s="8" t="s">
        <v>123</v>
      </c>
      <c r="D22" s="9">
        <v>50000</v>
      </c>
      <c r="E22" s="9">
        <v>0</v>
      </c>
      <c r="F22" s="9">
        <f t="shared" si="0"/>
        <v>0</v>
      </c>
    </row>
    <row r="23" spans="1:6">
      <c r="A23" s="5"/>
      <c r="B23" s="5">
        <v>14021900</v>
      </c>
      <c r="C23" s="8" t="s">
        <v>124</v>
      </c>
      <c r="D23" s="9">
        <v>50000</v>
      </c>
      <c r="E23" s="9">
        <v>0</v>
      </c>
      <c r="F23" s="9">
        <f t="shared" si="0"/>
        <v>0</v>
      </c>
    </row>
    <row r="24" spans="1:6" ht="30">
      <c r="A24" s="5"/>
      <c r="B24" s="5">
        <v>14030000</v>
      </c>
      <c r="C24" s="8" t="s">
        <v>125</v>
      </c>
      <c r="D24" s="9">
        <v>150000</v>
      </c>
      <c r="E24" s="9">
        <v>0</v>
      </c>
      <c r="F24" s="9">
        <f t="shared" si="0"/>
        <v>0</v>
      </c>
    </row>
    <row r="25" spans="1:6">
      <c r="A25" s="5"/>
      <c r="B25" s="5">
        <v>14031900</v>
      </c>
      <c r="C25" s="8" t="s">
        <v>124</v>
      </c>
      <c r="D25" s="9">
        <v>150000</v>
      </c>
      <c r="E25" s="9">
        <v>0</v>
      </c>
      <c r="F25" s="9">
        <f t="shared" si="0"/>
        <v>0</v>
      </c>
    </row>
    <row r="26" spans="1:6" ht="30">
      <c r="A26" s="5"/>
      <c r="B26" s="5">
        <v>14040000</v>
      </c>
      <c r="C26" s="8" t="s">
        <v>126</v>
      </c>
      <c r="D26" s="9">
        <v>526000</v>
      </c>
      <c r="E26" s="9">
        <v>49803.360000000001</v>
      </c>
      <c r="F26" s="9">
        <f t="shared" si="0"/>
        <v>9.4683193916349815</v>
      </c>
    </row>
    <row r="27" spans="1:6" ht="30">
      <c r="A27" s="5"/>
      <c r="B27" s="5">
        <v>18000000</v>
      </c>
      <c r="C27" s="8" t="s">
        <v>127</v>
      </c>
      <c r="D27" s="9">
        <v>33143700</v>
      </c>
      <c r="E27" s="9">
        <v>3065256.62</v>
      </c>
      <c r="F27" s="9">
        <f t="shared" si="0"/>
        <v>9.2483839160986854</v>
      </c>
    </row>
    <row r="28" spans="1:6">
      <c r="A28" s="5"/>
      <c r="B28" s="5">
        <v>18010000</v>
      </c>
      <c r="C28" s="8" t="s">
        <v>128</v>
      </c>
      <c r="D28" s="9">
        <v>17006700</v>
      </c>
      <c r="E28" s="9">
        <v>397461.66000000003</v>
      </c>
      <c r="F28" s="9">
        <f t="shared" si="0"/>
        <v>2.3370886768156081</v>
      </c>
    </row>
    <row r="29" spans="1:6" ht="45">
      <c r="A29" s="5"/>
      <c r="B29" s="5">
        <v>18010200</v>
      </c>
      <c r="C29" s="8" t="s">
        <v>129</v>
      </c>
      <c r="D29" s="9">
        <v>63000</v>
      </c>
      <c r="E29" s="9">
        <v>0</v>
      </c>
      <c r="F29" s="9">
        <f t="shared" si="0"/>
        <v>0</v>
      </c>
    </row>
    <row r="30" spans="1:6" ht="45">
      <c r="A30" s="5"/>
      <c r="B30" s="5">
        <v>18010300</v>
      </c>
      <c r="C30" s="8" t="s">
        <v>130</v>
      </c>
      <c r="D30" s="9">
        <v>27800</v>
      </c>
      <c r="E30" s="9">
        <v>18962.599999999999</v>
      </c>
      <c r="F30" s="9">
        <f t="shared" si="0"/>
        <v>68.210791366906463</v>
      </c>
    </row>
    <row r="31" spans="1:6" ht="45">
      <c r="A31" s="5"/>
      <c r="B31" s="5">
        <v>18010400</v>
      </c>
      <c r="C31" s="8" t="s">
        <v>131</v>
      </c>
      <c r="D31" s="9">
        <v>78600</v>
      </c>
      <c r="E31" s="9">
        <v>76599.649999999994</v>
      </c>
      <c r="F31" s="9">
        <f t="shared" si="0"/>
        <v>97.455025445292605</v>
      </c>
    </row>
    <row r="32" spans="1:6">
      <c r="A32" s="5"/>
      <c r="B32" s="5">
        <v>18010500</v>
      </c>
      <c r="C32" s="8" t="s">
        <v>132</v>
      </c>
      <c r="D32" s="9">
        <v>221300</v>
      </c>
      <c r="E32" s="9">
        <v>10554.47</v>
      </c>
      <c r="F32" s="9">
        <f t="shared" si="0"/>
        <v>4.7693041120650692</v>
      </c>
    </row>
    <row r="33" spans="1:6">
      <c r="A33" s="5"/>
      <c r="B33" s="5">
        <v>18010600</v>
      </c>
      <c r="C33" s="8" t="s">
        <v>133</v>
      </c>
      <c r="D33" s="9">
        <v>3166000</v>
      </c>
      <c r="E33" s="9">
        <v>107969.59</v>
      </c>
      <c r="F33" s="9">
        <f t="shared" si="0"/>
        <v>3.41028395451674</v>
      </c>
    </row>
    <row r="34" spans="1:6">
      <c r="A34" s="5"/>
      <c r="B34" s="5">
        <v>18010700</v>
      </c>
      <c r="C34" s="8" t="s">
        <v>134</v>
      </c>
      <c r="D34" s="9">
        <v>8525000</v>
      </c>
      <c r="E34" s="9">
        <v>1606.25</v>
      </c>
      <c r="F34" s="9">
        <f t="shared" si="0"/>
        <v>1.8841642228739006E-2</v>
      </c>
    </row>
    <row r="35" spans="1:6">
      <c r="A35" s="5"/>
      <c r="B35" s="5">
        <v>18010900</v>
      </c>
      <c r="C35" s="8" t="s">
        <v>135</v>
      </c>
      <c r="D35" s="9">
        <v>4925000</v>
      </c>
      <c r="E35" s="9">
        <v>169269.1</v>
      </c>
      <c r="F35" s="9">
        <f t="shared" si="0"/>
        <v>3.4369360406091372</v>
      </c>
    </row>
    <row r="36" spans="1:6">
      <c r="A36" s="5"/>
      <c r="B36" s="5">
        <v>18011100</v>
      </c>
      <c r="C36" s="8" t="s">
        <v>136</v>
      </c>
      <c r="D36" s="9">
        <v>0</v>
      </c>
      <c r="E36" s="9">
        <v>12500</v>
      </c>
      <c r="F36" s="9"/>
    </row>
    <row r="37" spans="1:6">
      <c r="A37" s="5"/>
      <c r="B37" s="5">
        <v>18050000</v>
      </c>
      <c r="C37" s="8" t="s">
        <v>137</v>
      </c>
      <c r="D37" s="9">
        <v>16137000</v>
      </c>
      <c r="E37" s="9">
        <v>2667794.96</v>
      </c>
      <c r="F37" s="9">
        <f t="shared" si="0"/>
        <v>16.532161864039164</v>
      </c>
    </row>
    <row r="38" spans="1:6">
      <c r="A38" s="5"/>
      <c r="B38" s="5">
        <v>18050300</v>
      </c>
      <c r="C38" s="8" t="s">
        <v>138</v>
      </c>
      <c r="D38" s="9">
        <v>592000</v>
      </c>
      <c r="E38" s="9">
        <v>312694.84999999998</v>
      </c>
      <c r="F38" s="9">
        <f t="shared" si="0"/>
        <v>52.820076013513507</v>
      </c>
    </row>
    <row r="39" spans="1:6">
      <c r="A39" s="5"/>
      <c r="B39" s="5">
        <v>18050400</v>
      </c>
      <c r="C39" s="8" t="s">
        <v>139</v>
      </c>
      <c r="D39" s="9">
        <v>4630000</v>
      </c>
      <c r="E39" s="9">
        <v>395434.52</v>
      </c>
      <c r="F39" s="9">
        <f t="shared" si="0"/>
        <v>8.5407023758099356</v>
      </c>
    </row>
    <row r="40" spans="1:6" ht="60">
      <c r="A40" s="5"/>
      <c r="B40" s="5">
        <v>18050500</v>
      </c>
      <c r="C40" s="8" t="s">
        <v>140</v>
      </c>
      <c r="D40" s="9">
        <v>10915000</v>
      </c>
      <c r="E40" s="9">
        <v>1959665.59</v>
      </c>
      <c r="F40" s="9">
        <f t="shared" si="0"/>
        <v>17.953876225377922</v>
      </c>
    </row>
    <row r="41" spans="1:6">
      <c r="A41" s="5"/>
      <c r="B41" s="5">
        <v>20000000</v>
      </c>
      <c r="C41" s="8" t="s">
        <v>98</v>
      </c>
      <c r="D41" s="9">
        <v>683030</v>
      </c>
      <c r="E41" s="9">
        <v>82899.199999999997</v>
      </c>
      <c r="F41" s="9">
        <f t="shared" si="0"/>
        <v>12.136977877984862</v>
      </c>
    </row>
    <row r="42" spans="1:6">
      <c r="A42" s="5"/>
      <c r="B42" s="5">
        <v>21000000</v>
      </c>
      <c r="C42" s="8" t="s">
        <v>141</v>
      </c>
      <c r="D42" s="9">
        <v>0</v>
      </c>
      <c r="E42" s="9">
        <v>12115.75</v>
      </c>
      <c r="F42" s="9"/>
    </row>
    <row r="43" spans="1:6">
      <c r="A43" s="5"/>
      <c r="B43" s="5">
        <v>21080000</v>
      </c>
      <c r="C43" s="8" t="s">
        <v>142</v>
      </c>
      <c r="D43" s="9">
        <v>0</v>
      </c>
      <c r="E43" s="9">
        <v>12115.75</v>
      </c>
      <c r="F43" s="9"/>
    </row>
    <row r="44" spans="1:6" ht="45">
      <c r="A44" s="5"/>
      <c r="B44" s="5">
        <v>21081500</v>
      </c>
      <c r="C44" s="8" t="s">
        <v>143</v>
      </c>
      <c r="D44" s="9">
        <v>0</v>
      </c>
      <c r="E44" s="9">
        <v>12115.75</v>
      </c>
      <c r="F44" s="9"/>
    </row>
    <row r="45" spans="1:6" ht="30">
      <c r="A45" s="5"/>
      <c r="B45" s="5">
        <v>22000000</v>
      </c>
      <c r="C45" s="8" t="s">
        <v>144</v>
      </c>
      <c r="D45" s="9">
        <v>683030</v>
      </c>
      <c r="E45" s="9">
        <v>70289.75</v>
      </c>
      <c r="F45" s="9">
        <f t="shared" si="0"/>
        <v>10.290873021682795</v>
      </c>
    </row>
    <row r="46" spans="1:6">
      <c r="A46" s="5"/>
      <c r="B46" s="5">
        <v>22010000</v>
      </c>
      <c r="C46" s="8" t="s">
        <v>145</v>
      </c>
      <c r="D46" s="9">
        <v>625000</v>
      </c>
      <c r="E46" s="9">
        <v>64036.979999999996</v>
      </c>
      <c r="F46" s="9">
        <f t="shared" si="0"/>
        <v>10.2459168</v>
      </c>
    </row>
    <row r="47" spans="1:6" ht="45">
      <c r="A47" s="5"/>
      <c r="B47" s="5">
        <v>22010300</v>
      </c>
      <c r="C47" s="8" t="s">
        <v>146</v>
      </c>
      <c r="D47" s="9">
        <v>25000</v>
      </c>
      <c r="E47" s="9">
        <v>910</v>
      </c>
      <c r="F47" s="9">
        <f t="shared" si="0"/>
        <v>3.64</v>
      </c>
    </row>
    <row r="48" spans="1:6">
      <c r="A48" s="5"/>
      <c r="B48" s="5">
        <v>22012500</v>
      </c>
      <c r="C48" s="8" t="s">
        <v>147</v>
      </c>
      <c r="D48" s="9">
        <v>400000</v>
      </c>
      <c r="E48" s="9">
        <v>56686.979999999996</v>
      </c>
      <c r="F48" s="9">
        <f t="shared" si="0"/>
        <v>14.171745</v>
      </c>
    </row>
    <row r="49" spans="1:6" ht="30">
      <c r="A49" s="5"/>
      <c r="B49" s="5">
        <v>22012600</v>
      </c>
      <c r="C49" s="8" t="s">
        <v>148</v>
      </c>
      <c r="D49" s="9">
        <v>200000</v>
      </c>
      <c r="E49" s="9">
        <v>5980</v>
      </c>
      <c r="F49" s="9">
        <f t="shared" si="0"/>
        <v>2.9899999999999998</v>
      </c>
    </row>
    <row r="50" spans="1:6" ht="75">
      <c r="A50" s="5"/>
      <c r="B50" s="5">
        <v>22012900</v>
      </c>
      <c r="C50" s="8" t="s">
        <v>149</v>
      </c>
      <c r="D50" s="9">
        <v>0</v>
      </c>
      <c r="E50" s="9">
        <v>460</v>
      </c>
      <c r="F50" s="9"/>
    </row>
    <row r="51" spans="1:6" ht="30">
      <c r="A51" s="5"/>
      <c r="B51" s="5">
        <v>22080000</v>
      </c>
      <c r="C51" s="8" t="s">
        <v>150</v>
      </c>
      <c r="D51" s="9">
        <v>18030</v>
      </c>
      <c r="E51" s="9">
        <v>1246</v>
      </c>
      <c r="F51" s="9">
        <f t="shared" si="0"/>
        <v>6.9107043815862452</v>
      </c>
    </row>
    <row r="52" spans="1:6" ht="45">
      <c r="A52" s="5"/>
      <c r="B52" s="5">
        <v>22080400</v>
      </c>
      <c r="C52" s="8" t="s">
        <v>151</v>
      </c>
      <c r="D52" s="9">
        <v>18030</v>
      </c>
      <c r="E52" s="9">
        <v>1246</v>
      </c>
      <c r="F52" s="9">
        <f t="shared" si="0"/>
        <v>6.9107043815862452</v>
      </c>
    </row>
    <row r="53" spans="1:6">
      <c r="A53" s="5"/>
      <c r="B53" s="5">
        <v>22090000</v>
      </c>
      <c r="C53" s="8" t="s">
        <v>152</v>
      </c>
      <c r="D53" s="9">
        <v>40000</v>
      </c>
      <c r="E53" s="9">
        <v>5006.7700000000004</v>
      </c>
      <c r="F53" s="9">
        <f t="shared" si="0"/>
        <v>12.516925000000001</v>
      </c>
    </row>
    <row r="54" spans="1:6" ht="45">
      <c r="A54" s="5"/>
      <c r="B54" s="5">
        <v>22090100</v>
      </c>
      <c r="C54" s="8" t="s">
        <v>153</v>
      </c>
      <c r="D54" s="9">
        <v>40000</v>
      </c>
      <c r="E54" s="9">
        <v>4054.77</v>
      </c>
      <c r="F54" s="9">
        <f t="shared" si="0"/>
        <v>10.136925</v>
      </c>
    </row>
    <row r="55" spans="1:6" ht="32.25" customHeight="1">
      <c r="A55" s="5"/>
      <c r="B55" s="5">
        <v>22090400</v>
      </c>
      <c r="C55" s="8" t="s">
        <v>154</v>
      </c>
      <c r="D55" s="9">
        <v>0</v>
      </c>
      <c r="E55" s="9">
        <v>952</v>
      </c>
      <c r="F55" s="9"/>
    </row>
    <row r="56" spans="1:6">
      <c r="A56" s="5"/>
      <c r="B56" s="5">
        <v>24000000</v>
      </c>
      <c r="C56" s="8" t="s">
        <v>155</v>
      </c>
      <c r="D56" s="9">
        <v>0</v>
      </c>
      <c r="E56" s="9">
        <v>493.7</v>
      </c>
      <c r="F56" s="9"/>
    </row>
    <row r="57" spans="1:6">
      <c r="A57" s="5"/>
      <c r="B57" s="5">
        <v>24060000</v>
      </c>
      <c r="C57" s="8" t="s">
        <v>142</v>
      </c>
      <c r="D57" s="9">
        <v>0</v>
      </c>
      <c r="E57" s="9">
        <v>493.7</v>
      </c>
      <c r="F57" s="9"/>
    </row>
    <row r="58" spans="1:6">
      <c r="A58" s="5"/>
      <c r="B58" s="5">
        <v>24060300</v>
      </c>
      <c r="C58" s="8" t="s">
        <v>142</v>
      </c>
      <c r="D58" s="9">
        <v>0</v>
      </c>
      <c r="E58" s="9">
        <v>493.7</v>
      </c>
      <c r="F58" s="9"/>
    </row>
    <row r="59" spans="1:6">
      <c r="A59" s="5"/>
      <c r="B59" s="5">
        <v>40000000</v>
      </c>
      <c r="C59" s="8" t="s">
        <v>156</v>
      </c>
      <c r="D59" s="9">
        <v>112437124</v>
      </c>
      <c r="E59" s="9">
        <v>7036663.8099999996</v>
      </c>
      <c r="F59" s="9">
        <f t="shared" si="0"/>
        <v>6.2583100311245952</v>
      </c>
    </row>
    <row r="60" spans="1:6">
      <c r="A60" s="5"/>
      <c r="B60" s="5">
        <v>41000000</v>
      </c>
      <c r="C60" s="8" t="s">
        <v>157</v>
      </c>
      <c r="D60" s="9">
        <v>112437124</v>
      </c>
      <c r="E60" s="9">
        <v>7036663.8099999996</v>
      </c>
      <c r="F60" s="9">
        <f t="shared" si="0"/>
        <v>6.2583100311245952</v>
      </c>
    </row>
    <row r="61" spans="1:6">
      <c r="A61" s="5"/>
      <c r="B61" s="5">
        <v>41020000</v>
      </c>
      <c r="C61" s="8" t="s">
        <v>158</v>
      </c>
      <c r="D61" s="9">
        <v>27501500</v>
      </c>
      <c r="E61" s="9">
        <v>2291800</v>
      </c>
      <c r="F61" s="9">
        <f t="shared" si="0"/>
        <v>8.3333636347108353</v>
      </c>
    </row>
    <row r="62" spans="1:6">
      <c r="A62" s="5"/>
      <c r="B62" s="5">
        <v>41020100</v>
      </c>
      <c r="C62" s="8" t="s">
        <v>159</v>
      </c>
      <c r="D62" s="9">
        <v>27501500</v>
      </c>
      <c r="E62" s="9">
        <v>2291800</v>
      </c>
      <c r="F62" s="9">
        <f t="shared" si="0"/>
        <v>8.3333636347108353</v>
      </c>
    </row>
    <row r="63" spans="1:6">
      <c r="A63" s="5"/>
      <c r="B63" s="5">
        <v>41030000</v>
      </c>
      <c r="C63" s="8" t="s">
        <v>160</v>
      </c>
      <c r="D63" s="9">
        <v>58880400</v>
      </c>
      <c r="E63" s="9">
        <v>3675200</v>
      </c>
      <c r="F63" s="9">
        <f t="shared" si="0"/>
        <v>6.2418054225175101</v>
      </c>
    </row>
    <row r="64" spans="1:6">
      <c r="A64" s="5"/>
      <c r="B64" s="5">
        <v>41033900</v>
      </c>
      <c r="C64" s="8" t="s">
        <v>161</v>
      </c>
      <c r="D64" s="9">
        <v>58880400</v>
      </c>
      <c r="E64" s="9">
        <v>3675200</v>
      </c>
      <c r="F64" s="9">
        <f t="shared" si="0"/>
        <v>6.2418054225175101</v>
      </c>
    </row>
    <row r="65" spans="1:6">
      <c r="A65" s="5"/>
      <c r="B65" s="5">
        <v>41040000</v>
      </c>
      <c r="C65" s="8" t="s">
        <v>162</v>
      </c>
      <c r="D65" s="9">
        <v>10962700</v>
      </c>
      <c r="E65" s="9">
        <v>928294</v>
      </c>
      <c r="F65" s="9">
        <f t="shared" si="0"/>
        <v>8.4677497331861673</v>
      </c>
    </row>
    <row r="66" spans="1:6" ht="60">
      <c r="A66" s="5"/>
      <c r="B66" s="5">
        <v>41040200</v>
      </c>
      <c r="C66" s="8" t="s">
        <v>163</v>
      </c>
      <c r="D66" s="9">
        <v>2799300</v>
      </c>
      <c r="E66" s="9">
        <v>233300</v>
      </c>
      <c r="F66" s="9">
        <f t="shared" si="0"/>
        <v>8.3342264137462951</v>
      </c>
    </row>
    <row r="67" spans="1:6">
      <c r="A67" s="5"/>
      <c r="B67" s="5">
        <v>41040400</v>
      </c>
      <c r="C67" s="8" t="s">
        <v>164</v>
      </c>
      <c r="D67" s="9">
        <v>8163400</v>
      </c>
      <c r="E67" s="9">
        <v>694994</v>
      </c>
      <c r="F67" s="9">
        <f t="shared" si="0"/>
        <v>8.5135360266555598</v>
      </c>
    </row>
    <row r="68" spans="1:6">
      <c r="A68" s="5"/>
      <c r="B68" s="5">
        <v>41050000</v>
      </c>
      <c r="C68" s="8" t="s">
        <v>165</v>
      </c>
      <c r="D68" s="9">
        <v>15092524</v>
      </c>
      <c r="E68" s="9">
        <v>141369.81</v>
      </c>
      <c r="F68" s="9">
        <f t="shared" si="0"/>
        <v>0.93668766072527032</v>
      </c>
    </row>
    <row r="69" spans="1:6" ht="30">
      <c r="A69" s="5"/>
      <c r="B69" s="5">
        <v>41051000</v>
      </c>
      <c r="C69" s="8" t="s">
        <v>166</v>
      </c>
      <c r="D69" s="9">
        <v>1052600</v>
      </c>
      <c r="E69" s="9">
        <v>63715.81</v>
      </c>
      <c r="F69" s="9">
        <f t="shared" si="0"/>
        <v>6.0531835455063652</v>
      </c>
    </row>
    <row r="70" spans="1:6" ht="45">
      <c r="A70" s="5"/>
      <c r="B70" s="5">
        <v>41051200</v>
      </c>
      <c r="C70" s="8" t="s">
        <v>167</v>
      </c>
      <c r="D70" s="9">
        <v>33384</v>
      </c>
      <c r="E70" s="9">
        <v>1654</v>
      </c>
      <c r="F70" s="9">
        <f t="shared" si="0"/>
        <v>4.9544692068056557</v>
      </c>
    </row>
    <row r="71" spans="1:6">
      <c r="A71" s="5"/>
      <c r="B71" s="5">
        <v>41053900</v>
      </c>
      <c r="C71" s="8" t="s">
        <v>76</v>
      </c>
      <c r="D71" s="9">
        <v>13550140</v>
      </c>
      <c r="E71" s="9">
        <v>0</v>
      </c>
      <c r="F71" s="9">
        <f t="shared" si="0"/>
        <v>0</v>
      </c>
    </row>
    <row r="72" spans="1:6" ht="45">
      <c r="A72" s="5"/>
      <c r="B72" s="5">
        <v>41055000</v>
      </c>
      <c r="C72" s="8" t="s">
        <v>168</v>
      </c>
      <c r="D72" s="9">
        <v>456400</v>
      </c>
      <c r="E72" s="9">
        <v>76000</v>
      </c>
      <c r="F72" s="9">
        <f t="shared" si="0"/>
        <v>16.652059596844872</v>
      </c>
    </row>
    <row r="73" spans="1:6">
      <c r="A73" s="41" t="s">
        <v>109</v>
      </c>
      <c r="B73" s="41"/>
      <c r="C73" s="41"/>
      <c r="D73" s="42">
        <v>80603430</v>
      </c>
      <c r="E73" s="42">
        <v>5812041.9100000001</v>
      </c>
      <c r="F73" s="42">
        <f t="shared" ref="F73:F74" si="1">IF(E73=0,0,E73/D73*100)</f>
        <v>7.2106632558937012</v>
      </c>
    </row>
    <row r="74" spans="1:6">
      <c r="A74" s="41" t="s">
        <v>110</v>
      </c>
      <c r="B74" s="41"/>
      <c r="C74" s="41"/>
      <c r="D74" s="42">
        <v>193040554</v>
      </c>
      <c r="E74" s="42">
        <v>12848705.720000001</v>
      </c>
      <c r="F74" s="42">
        <f t="shared" si="1"/>
        <v>6.6559618970011867</v>
      </c>
    </row>
  </sheetData>
  <mergeCells count="8">
    <mergeCell ref="A73:C73"/>
    <mergeCell ref="A74:C74"/>
    <mergeCell ref="A3:H3"/>
    <mergeCell ref="A5:H5"/>
    <mergeCell ref="A7:A8"/>
    <mergeCell ref="B7:B8"/>
    <mergeCell ref="C7:C8"/>
    <mergeCell ref="D7:F7"/>
  </mergeCells>
  <pageMargins left="0.59055118110236204" right="0.59055118110236204" top="0.39370078740157499" bottom="0.39370078740157499" header="0" footer="0"/>
  <pageSetup paperSize="9" fitToHeight="500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7"/>
  <sheetViews>
    <sheetView topLeftCell="A2" workbookViewId="0">
      <selection activeCell="D40" sqref="D40"/>
    </sheetView>
  </sheetViews>
  <sheetFormatPr defaultRowHeight="15"/>
  <cols>
    <col min="1" max="1" width="0.140625" customWidth="1"/>
    <col min="3" max="3" width="47.140625" customWidth="1"/>
    <col min="4" max="4" width="22.28515625" customWidth="1"/>
    <col min="5" max="5" width="18.28515625" customWidth="1"/>
    <col min="6" max="6" width="20.140625" customWidth="1"/>
    <col min="7" max="7" width="0.140625" customWidth="1"/>
    <col min="8" max="8" width="9.140625" hidden="1" customWidth="1"/>
  </cols>
  <sheetData>
    <row r="1" spans="1:8" hidden="1">
      <c r="A1" t="s">
        <v>89</v>
      </c>
    </row>
    <row r="2" spans="1:8" ht="6" customHeight="1">
      <c r="A2" s="3"/>
      <c r="B2" s="3"/>
      <c r="C2" s="3"/>
      <c r="D2" s="3"/>
      <c r="E2" s="3"/>
      <c r="F2" s="3"/>
      <c r="G2" s="3"/>
      <c r="H2" s="3"/>
    </row>
    <row r="3" spans="1:8" ht="45.75" customHeight="1">
      <c r="A3" s="34" t="s">
        <v>169</v>
      </c>
      <c r="B3" s="35"/>
      <c r="C3" s="35"/>
      <c r="D3" s="35"/>
      <c r="E3" s="35"/>
      <c r="F3" s="35"/>
      <c r="G3" s="35"/>
      <c r="H3" s="35"/>
    </row>
    <row r="4" spans="1:8" hidden="1">
      <c r="A4" s="3"/>
      <c r="B4" s="3"/>
      <c r="C4" s="3"/>
      <c r="D4" s="3"/>
      <c r="E4" s="3"/>
      <c r="F4" s="3"/>
      <c r="G4" s="3"/>
      <c r="H4" s="3"/>
    </row>
    <row r="5" spans="1:8" ht="18.75">
      <c r="A5" s="26" t="s">
        <v>82</v>
      </c>
      <c r="B5" s="27"/>
      <c r="C5" s="27"/>
      <c r="D5" s="27"/>
      <c r="E5" s="27"/>
      <c r="F5" s="27"/>
      <c r="G5" s="27"/>
      <c r="H5" s="27"/>
    </row>
    <row r="6" spans="1:8">
      <c r="E6" s="6" t="s">
        <v>83</v>
      </c>
    </row>
    <row r="7" spans="1:8">
      <c r="A7" s="28"/>
      <c r="B7" s="29" t="s">
        <v>90</v>
      </c>
      <c r="C7" s="29" t="s">
        <v>91</v>
      </c>
      <c r="D7" s="36" t="s">
        <v>92</v>
      </c>
      <c r="E7" s="36"/>
      <c r="F7" s="37"/>
    </row>
    <row r="8" spans="1:8" ht="28.5" customHeight="1">
      <c r="A8" s="28"/>
      <c r="B8" s="30"/>
      <c r="C8" s="30"/>
      <c r="D8" s="2" t="s">
        <v>85</v>
      </c>
      <c r="E8" s="2" t="s">
        <v>84</v>
      </c>
      <c r="F8" s="2" t="s">
        <v>170</v>
      </c>
    </row>
    <row r="9" spans="1:8">
      <c r="A9" s="5"/>
      <c r="B9" s="5">
        <v>10000000</v>
      </c>
      <c r="C9" s="8" t="s">
        <v>93</v>
      </c>
      <c r="D9" s="9">
        <v>50300</v>
      </c>
      <c r="E9" s="9">
        <v>542.82000000000005</v>
      </c>
      <c r="F9" s="9">
        <f t="shared" ref="F9:F26" si="0">IF(E9=0,0,E9/D9*100)</f>
        <v>1.0791650099403578</v>
      </c>
    </row>
    <row r="10" spans="1:8">
      <c r="A10" s="5"/>
      <c r="B10" s="5">
        <v>19000000</v>
      </c>
      <c r="C10" s="8" t="s">
        <v>94</v>
      </c>
      <c r="D10" s="9">
        <v>50300</v>
      </c>
      <c r="E10" s="9">
        <v>542.82000000000005</v>
      </c>
      <c r="F10" s="9">
        <f t="shared" si="0"/>
        <v>1.0791650099403578</v>
      </c>
    </row>
    <row r="11" spans="1:8">
      <c r="A11" s="5"/>
      <c r="B11" s="5">
        <v>19010000</v>
      </c>
      <c r="C11" s="8" t="s">
        <v>95</v>
      </c>
      <c r="D11" s="9">
        <v>50300</v>
      </c>
      <c r="E11" s="9">
        <v>542.82000000000005</v>
      </c>
      <c r="F11" s="9">
        <f t="shared" si="0"/>
        <v>1.0791650099403578</v>
      </c>
    </row>
    <row r="12" spans="1:8" ht="77.25" customHeight="1">
      <c r="A12" s="5"/>
      <c r="B12" s="5">
        <v>19010100</v>
      </c>
      <c r="C12" s="8" t="s">
        <v>96</v>
      </c>
      <c r="D12" s="9">
        <v>43055</v>
      </c>
      <c r="E12" s="9">
        <v>231.78</v>
      </c>
      <c r="F12" s="9">
        <f t="shared" si="0"/>
        <v>0.53833468818952501</v>
      </c>
    </row>
    <row r="13" spans="1:8" ht="63.75" customHeight="1">
      <c r="A13" s="5"/>
      <c r="B13" s="5">
        <v>19010300</v>
      </c>
      <c r="C13" s="8" t="s">
        <v>97</v>
      </c>
      <c r="D13" s="9">
        <v>7245</v>
      </c>
      <c r="E13" s="9">
        <v>311.04000000000002</v>
      </c>
      <c r="F13" s="9">
        <f t="shared" si="0"/>
        <v>4.2931677018633536</v>
      </c>
    </row>
    <row r="14" spans="1:8">
      <c r="A14" s="5"/>
      <c r="B14" s="5">
        <v>20000000</v>
      </c>
      <c r="C14" s="8" t="s">
        <v>98</v>
      </c>
      <c r="D14" s="9">
        <v>1033220</v>
      </c>
      <c r="E14" s="9">
        <v>167732.89000000001</v>
      </c>
      <c r="F14" s="9">
        <f t="shared" si="0"/>
        <v>16.233995664040574</v>
      </c>
    </row>
    <row r="15" spans="1:8">
      <c r="A15" s="5"/>
      <c r="B15" s="5">
        <v>25000000</v>
      </c>
      <c r="C15" s="8" t="s">
        <v>99</v>
      </c>
      <c r="D15" s="9">
        <v>1033220</v>
      </c>
      <c r="E15" s="9">
        <v>167732.89000000001</v>
      </c>
      <c r="F15" s="9">
        <f t="shared" si="0"/>
        <v>16.233995664040574</v>
      </c>
    </row>
    <row r="16" spans="1:8" ht="45">
      <c r="A16" s="5"/>
      <c r="B16" s="5">
        <v>25010000</v>
      </c>
      <c r="C16" s="8" t="s">
        <v>100</v>
      </c>
      <c r="D16" s="9">
        <v>1033220</v>
      </c>
      <c r="E16" s="9">
        <v>59732</v>
      </c>
      <c r="F16" s="9">
        <f t="shared" si="0"/>
        <v>5.7811501906660734</v>
      </c>
    </row>
    <row r="17" spans="1:6" ht="30">
      <c r="A17" s="5"/>
      <c r="B17" s="5">
        <v>25010100</v>
      </c>
      <c r="C17" s="8" t="s">
        <v>101</v>
      </c>
      <c r="D17" s="9">
        <v>989220</v>
      </c>
      <c r="E17" s="9">
        <v>58271.59</v>
      </c>
      <c r="F17" s="9">
        <f t="shared" si="0"/>
        <v>5.890660318230525</v>
      </c>
    </row>
    <row r="18" spans="1:6" ht="69.75" customHeight="1">
      <c r="A18" s="5"/>
      <c r="B18" s="5">
        <v>25010300</v>
      </c>
      <c r="C18" s="8" t="s">
        <v>102</v>
      </c>
      <c r="D18" s="9">
        <v>44000</v>
      </c>
      <c r="E18" s="9">
        <v>1460.41</v>
      </c>
      <c r="F18" s="9">
        <f t="shared" si="0"/>
        <v>3.3191136363636367</v>
      </c>
    </row>
    <row r="19" spans="1:6" ht="30" customHeight="1">
      <c r="A19" s="5"/>
      <c r="B19" s="5">
        <v>25020000</v>
      </c>
      <c r="C19" s="8" t="s">
        <v>103</v>
      </c>
      <c r="D19" s="9">
        <v>0</v>
      </c>
      <c r="E19" s="9">
        <v>108000.89</v>
      </c>
      <c r="F19" s="9"/>
    </row>
    <row r="20" spans="1:6" ht="93.75" customHeight="1">
      <c r="A20" s="5"/>
      <c r="B20" s="5">
        <v>25020200</v>
      </c>
      <c r="C20" s="8" t="s">
        <v>104</v>
      </c>
      <c r="D20" s="9">
        <v>0</v>
      </c>
      <c r="E20" s="9">
        <v>108000.89</v>
      </c>
      <c r="F20" s="9"/>
    </row>
    <row r="21" spans="1:6">
      <c r="A21" s="5"/>
      <c r="B21" s="5">
        <v>30000000</v>
      </c>
      <c r="C21" s="8" t="s">
        <v>105</v>
      </c>
      <c r="D21" s="9">
        <v>0</v>
      </c>
      <c r="E21" s="9">
        <v>510</v>
      </c>
      <c r="F21" s="9"/>
    </row>
    <row r="22" spans="1:6" ht="30">
      <c r="A22" s="5"/>
      <c r="B22" s="5">
        <v>33000000</v>
      </c>
      <c r="C22" s="8" t="s">
        <v>106</v>
      </c>
      <c r="D22" s="9">
        <v>0</v>
      </c>
      <c r="E22" s="9">
        <v>510</v>
      </c>
      <c r="F22" s="9"/>
    </row>
    <row r="23" spans="1:6">
      <c r="A23" s="5"/>
      <c r="B23" s="5">
        <v>33010000</v>
      </c>
      <c r="C23" s="8" t="s">
        <v>107</v>
      </c>
      <c r="D23" s="9">
        <v>0</v>
      </c>
      <c r="E23" s="9">
        <v>510</v>
      </c>
      <c r="F23" s="9"/>
    </row>
    <row r="24" spans="1:6" ht="81.75" customHeight="1">
      <c r="A24" s="5"/>
      <c r="B24" s="5">
        <v>33010100</v>
      </c>
      <c r="C24" s="8" t="s">
        <v>108</v>
      </c>
      <c r="D24" s="9">
        <v>0</v>
      </c>
      <c r="E24" s="9">
        <v>510</v>
      </c>
      <c r="F24" s="9"/>
    </row>
    <row r="25" spans="1:6">
      <c r="A25" s="41" t="s">
        <v>109</v>
      </c>
      <c r="B25" s="43"/>
      <c r="C25" s="43"/>
      <c r="D25" s="42">
        <v>1083520</v>
      </c>
      <c r="E25" s="42">
        <v>168785.71</v>
      </c>
      <c r="F25" s="42">
        <f t="shared" si="0"/>
        <v>15.577535255463673</v>
      </c>
    </row>
    <row r="26" spans="1:6">
      <c r="A26" s="41" t="s">
        <v>110</v>
      </c>
      <c r="B26" s="43"/>
      <c r="C26" s="43"/>
      <c r="D26" s="42">
        <v>1083520</v>
      </c>
      <c r="E26" s="42">
        <v>168785.71</v>
      </c>
      <c r="F26" s="42">
        <f t="shared" si="0"/>
        <v>15.577535255463673</v>
      </c>
    </row>
    <row r="27" spans="1:6">
      <c r="A27" s="19"/>
      <c r="B27" s="19"/>
      <c r="C27" s="19"/>
      <c r="D27" s="19"/>
      <c r="E27" s="19"/>
      <c r="F27" s="19"/>
    </row>
  </sheetData>
  <mergeCells count="8">
    <mergeCell ref="A25:C25"/>
    <mergeCell ref="A26:C26"/>
    <mergeCell ref="A3:H3"/>
    <mergeCell ref="A5:H5"/>
    <mergeCell ref="A7:A8"/>
    <mergeCell ref="B7:B8"/>
    <mergeCell ref="C7:C8"/>
    <mergeCell ref="D7:F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E49"/>
  <sheetViews>
    <sheetView workbookViewId="0">
      <selection activeCell="D10" sqref="D10"/>
    </sheetView>
  </sheetViews>
  <sheetFormatPr defaultRowHeight="15"/>
  <cols>
    <col min="1" max="1" width="10.7109375" style="19" customWidth="1"/>
    <col min="2" max="2" width="50.7109375" style="19" customWidth="1"/>
    <col min="3" max="4" width="15.7109375" style="19" customWidth="1"/>
    <col min="5" max="5" width="15.42578125" style="19" customWidth="1"/>
    <col min="6" max="16384" width="9.140625" style="19"/>
  </cols>
  <sheetData>
    <row r="2" spans="1:5" ht="36" customHeight="1">
      <c r="A2" s="18"/>
      <c r="B2" s="38" t="s">
        <v>81</v>
      </c>
      <c r="C2" s="38"/>
      <c r="D2" s="38"/>
    </row>
    <row r="3" spans="1:5">
      <c r="A3" s="39" t="s">
        <v>82</v>
      </c>
      <c r="B3" s="39"/>
      <c r="C3" s="39"/>
      <c r="D3" s="39"/>
      <c r="E3" s="39"/>
    </row>
    <row r="4" spans="1:5">
      <c r="D4" s="20" t="s">
        <v>83</v>
      </c>
    </row>
    <row r="5" spans="1:5" s="21" customFormat="1" ht="75">
      <c r="A5" s="7" t="s">
        <v>0</v>
      </c>
      <c r="B5" s="7" t="s">
        <v>1</v>
      </c>
      <c r="C5" s="7" t="s">
        <v>80</v>
      </c>
      <c r="D5" s="7" t="s">
        <v>84</v>
      </c>
      <c r="E5" s="7" t="s">
        <v>79</v>
      </c>
    </row>
    <row r="6" spans="1:5">
      <c r="A6" s="10" t="s">
        <v>2</v>
      </c>
      <c r="B6" s="11" t="s">
        <v>3</v>
      </c>
      <c r="C6" s="12">
        <v>29561444</v>
      </c>
      <c r="D6" s="12">
        <v>1756756.6400000001</v>
      </c>
      <c r="E6" s="22">
        <f>D6/C6*100</f>
        <v>5.9427294552999514</v>
      </c>
    </row>
    <row r="7" spans="1:5" ht="60">
      <c r="A7" s="14" t="s">
        <v>4</v>
      </c>
      <c r="B7" s="15" t="s">
        <v>5</v>
      </c>
      <c r="C7" s="16">
        <v>14112069</v>
      </c>
      <c r="D7" s="16">
        <v>1695411.1400000001</v>
      </c>
      <c r="E7" s="22">
        <f t="shared" ref="E7:E48" si="0">D7/C7*100</f>
        <v>12.013909087320931</v>
      </c>
    </row>
    <row r="8" spans="1:5">
      <c r="A8" s="14" t="s">
        <v>6</v>
      </c>
      <c r="B8" s="15" t="s">
        <v>7</v>
      </c>
      <c r="C8" s="16">
        <v>800000</v>
      </c>
      <c r="D8" s="16">
        <v>38554.36</v>
      </c>
      <c r="E8" s="22">
        <f t="shared" si="0"/>
        <v>4.8192949999999994</v>
      </c>
    </row>
    <row r="9" spans="1:5">
      <c r="A9" s="14" t="s">
        <v>8</v>
      </c>
      <c r="B9" s="15" t="s">
        <v>9</v>
      </c>
      <c r="C9" s="16">
        <v>142740</v>
      </c>
      <c r="D9" s="16">
        <v>0</v>
      </c>
      <c r="E9" s="22"/>
    </row>
    <row r="10" spans="1:5" ht="30">
      <c r="A10" s="14" t="s">
        <v>10</v>
      </c>
      <c r="B10" s="15" t="s">
        <v>11</v>
      </c>
      <c r="C10" s="16">
        <v>712000</v>
      </c>
      <c r="D10" s="16">
        <v>16000</v>
      </c>
      <c r="E10" s="22">
        <f t="shared" si="0"/>
        <v>2.2471910112359552</v>
      </c>
    </row>
    <row r="11" spans="1:5" ht="30">
      <c r="A11" s="14" t="s">
        <v>12</v>
      </c>
      <c r="B11" s="15" t="s">
        <v>13</v>
      </c>
      <c r="C11" s="16">
        <v>55316</v>
      </c>
      <c r="D11" s="16"/>
      <c r="E11" s="22"/>
    </row>
    <row r="12" spans="1:5">
      <c r="A12" s="14" t="s">
        <v>14</v>
      </c>
      <c r="B12" s="15" t="s">
        <v>15</v>
      </c>
      <c r="C12" s="16">
        <v>3843402</v>
      </c>
      <c r="D12" s="16">
        <v>6791.14</v>
      </c>
      <c r="E12" s="22">
        <f t="shared" si="0"/>
        <v>0.17669606249879666</v>
      </c>
    </row>
    <row r="13" spans="1:5" ht="30">
      <c r="A13" s="14" t="s">
        <v>16</v>
      </c>
      <c r="B13" s="15" t="s">
        <v>17</v>
      </c>
      <c r="C13" s="16">
        <v>9895917</v>
      </c>
      <c r="D13" s="16"/>
      <c r="E13" s="22"/>
    </row>
    <row r="14" spans="1:5" ht="30">
      <c r="A14" s="10" t="s">
        <v>18</v>
      </c>
      <c r="B14" s="11" t="s">
        <v>19</v>
      </c>
      <c r="C14" s="12">
        <v>129972737</v>
      </c>
      <c r="D14" s="12">
        <v>2269.1999999999998</v>
      </c>
      <c r="E14" s="23">
        <f t="shared" si="0"/>
        <v>1.7459046045941156E-3</v>
      </c>
    </row>
    <row r="15" spans="1:5" ht="45">
      <c r="A15" s="14" t="s">
        <v>20</v>
      </c>
      <c r="B15" s="15" t="s">
        <v>21</v>
      </c>
      <c r="C15" s="16">
        <v>3247172</v>
      </c>
      <c r="D15" s="16"/>
      <c r="E15" s="22"/>
    </row>
    <row r="16" spans="1:5">
      <c r="A16" s="14" t="s">
        <v>22</v>
      </c>
      <c r="B16" s="15" t="s">
        <v>23</v>
      </c>
      <c r="C16" s="16">
        <v>24777667</v>
      </c>
      <c r="D16" s="16"/>
      <c r="E16" s="22"/>
    </row>
    <row r="17" spans="1:5" ht="30">
      <c r="A17" s="14" t="s">
        <v>24</v>
      </c>
      <c r="B17" s="15" t="s">
        <v>25</v>
      </c>
      <c r="C17" s="16">
        <v>22219056</v>
      </c>
      <c r="D17" s="16"/>
      <c r="E17" s="22"/>
    </row>
    <row r="18" spans="1:5" ht="30">
      <c r="A18" s="14" t="s">
        <v>26</v>
      </c>
      <c r="B18" s="15" t="s">
        <v>25</v>
      </c>
      <c r="C18" s="16">
        <v>58880400</v>
      </c>
      <c r="D18" s="16"/>
      <c r="E18" s="22"/>
    </row>
    <row r="19" spans="1:5" ht="45">
      <c r="A19" s="14" t="s">
        <v>27</v>
      </c>
      <c r="B19" s="15" t="s">
        <v>28</v>
      </c>
      <c r="C19" s="16">
        <v>3315968</v>
      </c>
      <c r="D19" s="16"/>
      <c r="E19" s="22"/>
    </row>
    <row r="20" spans="1:5">
      <c r="A20" s="14" t="s">
        <v>29</v>
      </c>
      <c r="B20" s="15" t="s">
        <v>30</v>
      </c>
      <c r="C20" s="16">
        <v>2497076</v>
      </c>
      <c r="D20" s="16"/>
      <c r="E20" s="22"/>
    </row>
    <row r="21" spans="1:5" ht="30">
      <c r="A21" s="14" t="s">
        <v>31</v>
      </c>
      <c r="B21" s="15" t="s">
        <v>32</v>
      </c>
      <c r="C21" s="16">
        <v>60200</v>
      </c>
      <c r="D21" s="16"/>
      <c r="E21" s="22"/>
    </row>
    <row r="22" spans="1:5">
      <c r="A22" s="14" t="s">
        <v>33</v>
      </c>
      <c r="B22" s="15" t="s">
        <v>34</v>
      </c>
      <c r="C22" s="16">
        <v>21720</v>
      </c>
      <c r="D22" s="16"/>
      <c r="E22" s="22"/>
    </row>
    <row r="23" spans="1:5" ht="30">
      <c r="A23" s="14" t="s">
        <v>35</v>
      </c>
      <c r="B23" s="15" t="s">
        <v>36</v>
      </c>
      <c r="C23" s="16">
        <v>195510</v>
      </c>
      <c r="D23" s="16">
        <v>2269.1999999999998</v>
      </c>
      <c r="E23" s="22">
        <f t="shared" si="0"/>
        <v>1.1606567439005677</v>
      </c>
    </row>
    <row r="24" spans="1:5" ht="30">
      <c r="A24" s="14" t="s">
        <v>37</v>
      </c>
      <c r="B24" s="15" t="s">
        <v>38</v>
      </c>
      <c r="C24" s="16">
        <v>1052600</v>
      </c>
      <c r="D24" s="16"/>
      <c r="E24" s="22"/>
    </row>
    <row r="25" spans="1:5" ht="60">
      <c r="A25" s="14" t="s">
        <v>39</v>
      </c>
      <c r="B25" s="15" t="s">
        <v>40</v>
      </c>
      <c r="C25" s="16">
        <v>33384</v>
      </c>
      <c r="D25" s="16"/>
      <c r="E25" s="22"/>
    </row>
    <row r="26" spans="1:5" ht="30">
      <c r="A26" s="14" t="s">
        <v>41</v>
      </c>
      <c r="B26" s="15" t="s">
        <v>42</v>
      </c>
      <c r="C26" s="16">
        <v>1441533</v>
      </c>
      <c r="D26" s="16"/>
      <c r="E26" s="22"/>
    </row>
    <row r="27" spans="1:5">
      <c r="A27" s="14" t="s">
        <v>43</v>
      </c>
      <c r="B27" s="15" t="s">
        <v>44</v>
      </c>
      <c r="C27" s="16">
        <v>2087754</v>
      </c>
      <c r="D27" s="16"/>
      <c r="E27" s="22"/>
    </row>
    <row r="28" spans="1:5">
      <c r="A28" s="14" t="s">
        <v>45</v>
      </c>
      <c r="B28" s="15" t="s">
        <v>46</v>
      </c>
      <c r="C28" s="16">
        <v>131800</v>
      </c>
      <c r="D28" s="16"/>
      <c r="E28" s="22"/>
    </row>
    <row r="29" spans="1:5" ht="45">
      <c r="A29" s="14" t="s">
        <v>47</v>
      </c>
      <c r="B29" s="15" t="s">
        <v>48</v>
      </c>
      <c r="C29" s="16">
        <v>5088287</v>
      </c>
      <c r="D29" s="16"/>
      <c r="E29" s="22"/>
    </row>
    <row r="30" spans="1:5">
      <c r="A30" s="14" t="s">
        <v>49</v>
      </c>
      <c r="B30" s="15" t="s">
        <v>50</v>
      </c>
      <c r="C30" s="16">
        <v>100000</v>
      </c>
      <c r="D30" s="16"/>
      <c r="E30" s="22"/>
    </row>
    <row r="31" spans="1:5" ht="30">
      <c r="A31" s="14" t="s">
        <v>51</v>
      </c>
      <c r="B31" s="15" t="s">
        <v>52</v>
      </c>
      <c r="C31" s="16">
        <v>50000</v>
      </c>
      <c r="D31" s="16"/>
      <c r="E31" s="22"/>
    </row>
    <row r="32" spans="1:5" ht="30">
      <c r="A32" s="14" t="s">
        <v>53</v>
      </c>
      <c r="B32" s="15" t="s">
        <v>54</v>
      </c>
      <c r="C32" s="16">
        <v>1774007</v>
      </c>
      <c r="D32" s="16"/>
      <c r="E32" s="22"/>
    </row>
    <row r="33" spans="1:5" ht="30">
      <c r="A33" s="14" t="s">
        <v>16</v>
      </c>
      <c r="B33" s="15" t="s">
        <v>17</v>
      </c>
      <c r="C33" s="16">
        <v>2998603</v>
      </c>
      <c r="D33" s="16"/>
      <c r="E33" s="22"/>
    </row>
    <row r="34" spans="1:5" ht="45">
      <c r="A34" s="10" t="s">
        <v>55</v>
      </c>
      <c r="B34" s="11" t="s">
        <v>56</v>
      </c>
      <c r="C34" s="12">
        <v>29955965</v>
      </c>
      <c r="D34" s="12">
        <v>422227.33999999997</v>
      </c>
      <c r="E34" s="22">
        <f t="shared" si="0"/>
        <v>1.4094933680153516</v>
      </c>
    </row>
    <row r="35" spans="1:5" ht="45">
      <c r="A35" s="14" t="s">
        <v>20</v>
      </c>
      <c r="B35" s="15" t="s">
        <v>21</v>
      </c>
      <c r="C35" s="16">
        <v>1376116</v>
      </c>
      <c r="D35" s="16"/>
      <c r="E35" s="22"/>
    </row>
    <row r="36" spans="1:5" ht="45">
      <c r="A36" s="14" t="s">
        <v>57</v>
      </c>
      <c r="B36" s="15" t="s">
        <v>58</v>
      </c>
      <c r="C36" s="16">
        <v>890310</v>
      </c>
      <c r="D36" s="16"/>
      <c r="E36" s="22"/>
    </row>
    <row r="37" spans="1:5" ht="30">
      <c r="A37" s="14" t="s">
        <v>59</v>
      </c>
      <c r="B37" s="15" t="s">
        <v>60</v>
      </c>
      <c r="C37" s="16">
        <v>456400</v>
      </c>
      <c r="D37" s="16"/>
      <c r="E37" s="22"/>
    </row>
    <row r="38" spans="1:5">
      <c r="A38" s="14" t="s">
        <v>61</v>
      </c>
      <c r="B38" s="15" t="s">
        <v>62</v>
      </c>
      <c r="C38" s="16">
        <v>6453050</v>
      </c>
      <c r="D38" s="16">
        <v>207627.34</v>
      </c>
      <c r="E38" s="22">
        <f t="shared" si="0"/>
        <v>3.2175070703000905</v>
      </c>
    </row>
    <row r="39" spans="1:5" ht="30">
      <c r="A39" s="14" t="s">
        <v>63</v>
      </c>
      <c r="B39" s="15" t="s">
        <v>64</v>
      </c>
      <c r="C39" s="16">
        <v>36206</v>
      </c>
      <c r="D39" s="16"/>
      <c r="E39" s="22"/>
    </row>
    <row r="40" spans="1:5" ht="60">
      <c r="A40" s="14" t="s">
        <v>65</v>
      </c>
      <c r="B40" s="15" t="s">
        <v>66</v>
      </c>
      <c r="C40" s="16">
        <v>12471910</v>
      </c>
      <c r="D40" s="16"/>
      <c r="E40" s="22"/>
    </row>
    <row r="41" spans="1:5" ht="60">
      <c r="A41" s="14" t="s">
        <v>67</v>
      </c>
      <c r="B41" s="15" t="s">
        <v>68</v>
      </c>
      <c r="C41" s="16">
        <v>8163400</v>
      </c>
      <c r="D41" s="16">
        <v>214600</v>
      </c>
      <c r="E41" s="22">
        <f t="shared" si="0"/>
        <v>2.6288066246906929</v>
      </c>
    </row>
    <row r="42" spans="1:5" ht="60">
      <c r="A42" s="14" t="s">
        <v>69</v>
      </c>
      <c r="B42" s="15" t="s">
        <v>70</v>
      </c>
      <c r="C42" s="16">
        <v>6526</v>
      </c>
      <c r="D42" s="16"/>
      <c r="E42" s="22"/>
    </row>
    <row r="43" spans="1:5" ht="75">
      <c r="A43" s="14" t="s">
        <v>71</v>
      </c>
      <c r="B43" s="15" t="s">
        <v>72</v>
      </c>
      <c r="C43" s="16">
        <v>40352</v>
      </c>
      <c r="D43" s="16"/>
      <c r="E43" s="22"/>
    </row>
    <row r="44" spans="1:5" ht="30">
      <c r="A44" s="14" t="s">
        <v>10</v>
      </c>
      <c r="B44" s="15" t="s">
        <v>11</v>
      </c>
      <c r="C44" s="16">
        <v>61695</v>
      </c>
      <c r="D44" s="16"/>
      <c r="E44" s="22"/>
    </row>
    <row r="45" spans="1:5" ht="30">
      <c r="A45" s="10" t="s">
        <v>73</v>
      </c>
      <c r="B45" s="11" t="s">
        <v>74</v>
      </c>
      <c r="C45" s="12">
        <v>3550408</v>
      </c>
      <c r="D45" s="12">
        <v>68086.539999999994</v>
      </c>
      <c r="E45" s="22">
        <f t="shared" si="0"/>
        <v>1.9177103025905755</v>
      </c>
    </row>
    <row r="46" spans="1:5" ht="45">
      <c r="A46" s="14" t="s">
        <v>20</v>
      </c>
      <c r="B46" s="15" t="s">
        <v>21</v>
      </c>
      <c r="C46" s="16">
        <v>1918522</v>
      </c>
      <c r="D46" s="16">
        <v>68086.539999999994</v>
      </c>
      <c r="E46" s="22">
        <f t="shared" si="0"/>
        <v>3.5489058765028494</v>
      </c>
    </row>
    <row r="47" spans="1:5">
      <c r="A47" s="14" t="s">
        <v>75</v>
      </c>
      <c r="B47" s="15" t="s">
        <v>76</v>
      </c>
      <c r="C47" s="16">
        <v>1631886</v>
      </c>
      <c r="D47" s="16"/>
      <c r="E47" s="22"/>
    </row>
    <row r="48" spans="1:5">
      <c r="A48" s="10" t="s">
        <v>77</v>
      </c>
      <c r="B48" s="11" t="s">
        <v>78</v>
      </c>
      <c r="C48" s="12">
        <v>193040554</v>
      </c>
      <c r="D48" s="12">
        <v>2249339.7200000002</v>
      </c>
      <c r="E48" s="22">
        <f t="shared" si="0"/>
        <v>1.1652161545288562</v>
      </c>
    </row>
    <row r="49" spans="1:4">
      <c r="A49" s="24"/>
      <c r="B49" s="24"/>
      <c r="C49" s="24"/>
      <c r="D49" s="24"/>
    </row>
  </sheetData>
  <mergeCells count="2">
    <mergeCell ref="B2:D2"/>
    <mergeCell ref="A3:E3"/>
  </mergeCells>
  <pageMargins left="0.32" right="0.33" top="0.39370078740157499" bottom="0.39370078740157499" header="0" footer="0"/>
  <pageSetup paperSize="9" scale="91" fitToHeight="50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E17"/>
  <sheetViews>
    <sheetView workbookViewId="0">
      <selection activeCell="A5" sqref="A5:E16"/>
    </sheetView>
  </sheetViews>
  <sheetFormatPr defaultRowHeight="15"/>
  <cols>
    <col min="1" max="1" width="10.7109375" customWidth="1"/>
    <col min="2" max="2" width="50.7109375" customWidth="1"/>
    <col min="3" max="4" width="14" customWidth="1"/>
    <col min="5" max="5" width="14.42578125" customWidth="1"/>
  </cols>
  <sheetData>
    <row r="2" spans="1:5" ht="36" customHeight="1">
      <c r="A2" s="4"/>
      <c r="B2" s="40" t="s">
        <v>88</v>
      </c>
      <c r="C2" s="40"/>
      <c r="D2" s="40"/>
    </row>
    <row r="3" spans="1:5">
      <c r="A3" s="27" t="s">
        <v>82</v>
      </c>
      <c r="B3" s="27"/>
      <c r="C3" s="27"/>
      <c r="D3" s="27"/>
      <c r="E3" s="27"/>
    </row>
    <row r="4" spans="1:5">
      <c r="D4" s="6" t="s">
        <v>83</v>
      </c>
    </row>
    <row r="5" spans="1:5" s="3" customFormat="1" ht="75">
      <c r="A5" s="7" t="s">
        <v>0</v>
      </c>
      <c r="B5" s="7" t="s">
        <v>1</v>
      </c>
      <c r="C5" s="7" t="s">
        <v>80</v>
      </c>
      <c r="D5" s="7" t="s">
        <v>84</v>
      </c>
      <c r="E5" s="7" t="s">
        <v>79</v>
      </c>
    </row>
    <row r="6" spans="1:5">
      <c r="A6" s="10" t="s">
        <v>2</v>
      </c>
      <c r="B6" s="11" t="s">
        <v>3</v>
      </c>
      <c r="C6" s="12">
        <v>78300</v>
      </c>
      <c r="D6" s="13"/>
      <c r="E6" s="13"/>
    </row>
    <row r="7" spans="1:5" ht="60">
      <c r="A7" s="14" t="s">
        <v>4</v>
      </c>
      <c r="B7" s="15" t="s">
        <v>5</v>
      </c>
      <c r="C7" s="16">
        <v>28000</v>
      </c>
      <c r="D7" s="17"/>
      <c r="E7" s="17"/>
    </row>
    <row r="8" spans="1:5" ht="30">
      <c r="A8" s="14" t="s">
        <v>86</v>
      </c>
      <c r="B8" s="15" t="s">
        <v>87</v>
      </c>
      <c r="C8" s="16">
        <v>50300</v>
      </c>
      <c r="D8" s="17"/>
      <c r="E8" s="17"/>
    </row>
    <row r="9" spans="1:5" ht="30">
      <c r="A9" s="10" t="s">
        <v>18</v>
      </c>
      <c r="B9" s="11" t="s">
        <v>19</v>
      </c>
      <c r="C9" s="12">
        <v>965220</v>
      </c>
      <c r="D9" s="13"/>
      <c r="E9" s="13"/>
    </row>
    <row r="10" spans="1:5">
      <c r="A10" s="14" t="s">
        <v>22</v>
      </c>
      <c r="B10" s="15" t="s">
        <v>23</v>
      </c>
      <c r="C10" s="16">
        <v>320000</v>
      </c>
      <c r="D10" s="17"/>
      <c r="E10" s="17"/>
    </row>
    <row r="11" spans="1:5" ht="30">
      <c r="A11" s="14" t="s">
        <v>24</v>
      </c>
      <c r="B11" s="15" t="s">
        <v>25</v>
      </c>
      <c r="C11" s="16">
        <v>500000</v>
      </c>
      <c r="D11" s="17"/>
      <c r="E11" s="17"/>
    </row>
    <row r="12" spans="1:5">
      <c r="A12" s="14" t="s">
        <v>29</v>
      </c>
      <c r="B12" s="15" t="s">
        <v>30</v>
      </c>
      <c r="C12" s="16">
        <v>119560</v>
      </c>
      <c r="D12" s="17"/>
      <c r="E12" s="17"/>
    </row>
    <row r="13" spans="1:5" ht="45">
      <c r="A13" s="14" t="s">
        <v>47</v>
      </c>
      <c r="B13" s="15" t="s">
        <v>48</v>
      </c>
      <c r="C13" s="16">
        <v>25660</v>
      </c>
      <c r="D13" s="17"/>
      <c r="E13" s="17"/>
    </row>
    <row r="14" spans="1:5" ht="45">
      <c r="A14" s="10" t="s">
        <v>55</v>
      </c>
      <c r="B14" s="11" t="s">
        <v>56</v>
      </c>
      <c r="C14" s="12">
        <v>40000</v>
      </c>
      <c r="D14" s="13"/>
      <c r="E14" s="13"/>
    </row>
    <row r="15" spans="1:5" ht="60">
      <c r="A15" s="14" t="s">
        <v>65</v>
      </c>
      <c r="B15" s="15" t="s">
        <v>66</v>
      </c>
      <c r="C15" s="16">
        <v>40000</v>
      </c>
      <c r="D15" s="17"/>
      <c r="E15" s="17"/>
    </row>
    <row r="16" spans="1:5">
      <c r="A16" s="10" t="s">
        <v>77</v>
      </c>
      <c r="B16" s="11" t="s">
        <v>78</v>
      </c>
      <c r="C16" s="12">
        <v>1083520</v>
      </c>
      <c r="D16" s="13"/>
      <c r="E16" s="13"/>
    </row>
    <row r="17" spans="1:5">
      <c r="A17" s="1"/>
      <c r="B17" s="1"/>
      <c r="C17" s="1"/>
      <c r="D17" s="1"/>
      <c r="E17" s="1"/>
    </row>
  </sheetData>
  <mergeCells count="2">
    <mergeCell ref="A3:E3"/>
    <mergeCell ref="B2:D2"/>
  </mergeCells>
  <pageMargins left="0.32" right="0.33" top="0.39370078740157499" bottom="0.39370078740157499" header="0" footer="0"/>
  <pageSetup paperSize="9" scale="91" fitToHeight="50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Доходи_заг</vt:lpstr>
      <vt:lpstr>Доходи_спецфонд</vt:lpstr>
      <vt:lpstr>Видатки_заг</vt:lpstr>
      <vt:lpstr>Видатки спецфонд</vt:lpstr>
      <vt:lpstr>Доходи_заг!Заголовки_для_печати</vt:lpstr>
      <vt:lpstr>Доходи_спецфонд!Заголовки_для_печати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lreznichenko</dc:creator>
  <cp:lastModifiedBy>lreznichenko</cp:lastModifiedBy>
  <cp:lastPrinted>2021-03-17T12:13:42Z</cp:lastPrinted>
  <dcterms:created xsi:type="dcterms:W3CDTF">2021-03-17T11:10:16Z</dcterms:created>
  <dcterms:modified xsi:type="dcterms:W3CDTF">2021-03-18T11:37:31Z</dcterms:modified>
</cp:coreProperties>
</file>