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Доходи_заг" sheetId="3" r:id="rId1"/>
    <sheet name="Доходи_спецфонд" sheetId="4" r:id="rId2"/>
    <sheet name="Видатки_загал" sheetId="1" r:id="rId3"/>
    <sheet name="Видатки_спец" sheetId="2" r:id="rId4"/>
  </sheets>
  <definedNames>
    <definedName name="_xlnm.Print_Titles" localSheetId="0">Доходи_заг!$A:$C</definedName>
    <definedName name="_xlnm.Print_Titles" localSheetId="1">Доходи_спецфонд!$A:$C</definedName>
  </definedNames>
  <calcPr calcId="124519"/>
</workbook>
</file>

<file path=xl/calcChain.xml><?xml version="1.0" encoding="utf-8"?>
<calcChain xmlns="http://schemas.openxmlformats.org/spreadsheetml/2006/main">
  <c r="F27" i="4"/>
  <c r="F26"/>
  <c r="F21"/>
  <c r="F20"/>
  <c r="F19"/>
  <c r="F18"/>
  <c r="F17"/>
  <c r="F16"/>
  <c r="F15"/>
  <c r="F14"/>
  <c r="F13"/>
  <c r="F12"/>
  <c r="F11"/>
  <c r="F10"/>
  <c r="F9"/>
  <c r="F78" i="3"/>
  <c r="F77"/>
  <c r="F76"/>
  <c r="F75"/>
  <c r="F74"/>
  <c r="F73"/>
  <c r="F72"/>
  <c r="F71"/>
  <c r="F70"/>
  <c r="F69"/>
  <c r="F68"/>
  <c r="F67"/>
  <c r="F66"/>
  <c r="F65"/>
  <c r="F64"/>
  <c r="F63"/>
  <c r="F57"/>
  <c r="F56"/>
  <c r="F55"/>
  <c r="F54"/>
  <c r="F52"/>
  <c r="F51"/>
  <c r="F50"/>
  <c r="F49"/>
  <c r="F48"/>
  <c r="F41"/>
  <c r="F40"/>
  <c r="F39"/>
  <c r="F38"/>
  <c r="F37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E7" i="2"/>
  <c r="E15"/>
  <c r="E16"/>
  <c r="E17"/>
  <c r="E18"/>
  <c r="E19"/>
  <c r="E6"/>
  <c r="E7" i="1"/>
  <c r="E8"/>
  <c r="E9"/>
  <c r="E10"/>
  <c r="E11"/>
  <c r="E12"/>
  <c r="E13"/>
  <c r="E14"/>
  <c r="E15"/>
  <c r="E16"/>
  <c r="E17"/>
  <c r="E18"/>
  <c r="E19"/>
  <c r="E20"/>
  <c r="E22"/>
  <c r="E23"/>
  <c r="E24"/>
  <c r="E25"/>
  <c r="E26"/>
  <c r="E27"/>
  <c r="E28"/>
  <c r="E29"/>
  <c r="E32"/>
  <c r="E33"/>
  <c r="E34"/>
  <c r="E35"/>
  <c r="E36"/>
  <c r="E37"/>
  <c r="E38"/>
  <c r="E39"/>
  <c r="E40"/>
  <c r="E41"/>
  <c r="E42"/>
  <c r="E45"/>
  <c r="E46"/>
  <c r="E47"/>
  <c r="E48"/>
  <c r="E49"/>
  <c r="E50"/>
  <c r="E6"/>
</calcChain>
</file>

<file path=xl/sharedStrings.xml><?xml version="1.0" encoding="utf-8"?>
<sst xmlns="http://schemas.openxmlformats.org/spreadsheetml/2006/main" count="243" uniqueCount="183">
  <si>
    <t>Код</t>
  </si>
  <si>
    <t>Показник</t>
  </si>
  <si>
    <t>01</t>
  </si>
  <si>
    <t>Великоновосілківська селищна рада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</si>
  <si>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</si>
  <si>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</si>
  <si>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</si>
  <si>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</si>
  <si>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</si>
  <si>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</si>
  <si>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</si>
  <si>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</si>
  <si>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</si>
  <si>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</si>
  <si>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</si>
  <si>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</si>
  <si>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7370</t>
  </si>
  <si>
    <t>Реалізація інших заходів щодо соціально-економічного розвитку територій</t>
  </si>
  <si>
    <t>06</t>
  </si>
  <si>
    <t>Управління освіти, культури, сім'ї, молоді та спорту Великоновосілківської селищної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</si>
  <si>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</si>
  <si>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</si>
  <si>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</si>
  <si>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</si>
  <si>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</si>
  <si>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</si>
  <si>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</si>
  <si>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</si>
  <si>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</si>
  <si>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</si>
  <si>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спеціальної освіти мистецькими школами</t>
  </si>
  <si>
    <t>1120</t>
  </si>
  <si>
    <t>Підвищення кваліфікації, перепідготовка кадрів закладами післядипломної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</si>
  <si>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</si>
  <si>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</si>
  <si>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</si>
  <si>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</si>
  <si>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</si>
  <si>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</si>
  <si>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</si>
  <si>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</si>
  <si>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3121</t>
  </si>
  <si>
    <t>Утримання та забезпечення діяльності центрів соціальних служб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</si>
  <si>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</si>
  <si>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</si>
  <si>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</si>
  <si>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</si>
  <si>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</si>
  <si>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</si>
  <si>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4082</t>
  </si>
  <si>
    <t>Інші заходи в галузі культури і мистецтва</t>
  </si>
  <si>
    <t>5011</t>
  </si>
  <si>
    <t>Проведення навчально-тренувальних зборів і змагань з олімпійських видів спорту</t>
  </si>
  <si>
    <t>5032</t>
  </si>
  <si>
    <t>Фінансова підтримка дитячо-юнацьких спортивних шкіл фізкультурно-спортивних товариств</t>
  </si>
  <si>
    <t>5041</t>
  </si>
  <si>
    <t>Утримання та фінансова підтримка спортивних споруд</t>
  </si>
  <si>
    <t>08</t>
  </si>
  <si>
    <t>Відділ соціального забезпечення населення та охорони здоров’я Великоновосілківської селищної ради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</si>
  <si>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</si>
  <si>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</si>
  <si>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</si>
  <si>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</si>
  <si>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2152</t>
  </si>
  <si>
    <t>Інші програми та заходи у сфері охорони здоров`я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</si>
  <si>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</si>
  <si>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</si>
  <si>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</si>
  <si>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</si>
  <si>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3111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</si>
  <si>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</si>
  <si>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</si>
  <si>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</si>
  <si>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</si>
  <si>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</si>
  <si>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37</t>
  </si>
  <si>
    <t>Фінансовий відділ Великоновосілківської селищної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</si>
  <si>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</si>
  <si>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</si>
  <si>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</si>
  <si>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</si>
  <si>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</si>
  <si>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</si>
  <si>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 xml:space="preserve">Інформація про виконання Бюджету Великоновосілківської селищної територіальної громади за видатками загального фонду </t>
  </si>
  <si>
    <t>гривень</t>
  </si>
  <si>
    <t>за січень-лютий 2021 року</t>
  </si>
  <si>
    <t>Планові призначення на рік з урахуванням змін</t>
  </si>
  <si>
    <t>Виконано за вказаний період</t>
  </si>
  <si>
    <t>Відсоток виконання планових призначень</t>
  </si>
  <si>
    <t>7330</t>
  </si>
  <si>
    <t>Будівництво-1 інших об`єктів комунальної власності</t>
  </si>
  <si>
    <t>8330</t>
  </si>
  <si>
    <t>Інша діяльність у сфері екології та охорони природних ресурсів</t>
  </si>
  <si>
    <t>Станом на 17.03.2021</t>
  </si>
  <si>
    <t>Інформація про виконання Бюджету Великоновосілківської селищної територіальної громади по доходах загального фонду</t>
  </si>
  <si>
    <t>ККД</t>
  </si>
  <si>
    <t>Доходи</t>
  </si>
  <si>
    <t>05516000000 - Бюджет Великоновосiлкiвської селищної територiальної громади</t>
  </si>
  <si>
    <t>План на рік з урахуванням змін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</si>
  <si>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</si>
  <si>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</si>
  <si>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</si>
  <si>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</si>
  <si>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</si>
  <si>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</si>
  <si>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</si>
  <si>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</si>
  <si>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</si>
  <si>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</si>
  <si>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</si>
  <si>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</si>
  <si>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</si>
  <si>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</si>
  <si>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</si>
  <si>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</si>
  <si>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</si>
  <si>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</si>
  <si>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</si>
  <si>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</si>
  <si>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</si>
  <si>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</si>
  <si>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</si>
  <si>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</si>
  <si>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</si>
  <si>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</si>
  <si>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</si>
  <si>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</si>
  <si>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</si>
  <si>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</si>
  <si>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</si>
  <si>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</si>
  <si>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</si>
  <si>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</si>
  <si>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</si>
  <si>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</si>
  <si>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</si>
  <si>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</si>
  <si>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</si>
  <si>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</si>
  <si>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</si>
  <si>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</si>
  <si>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</si>
  <si>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</si>
  <si>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</si>
  <si>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</si>
  <si>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</si>
  <si>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</si>
  <si>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</si>
  <si>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</si>
  <si>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</si>
  <si>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</si>
  <si>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</si>
  <si>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</si>
  <si>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</si>
  <si>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</si>
  <si>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</si>
  <si>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</si>
  <si>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</si>
  <si>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</si>
  <si>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</si>
  <si>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</si>
  <si>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</si>
  <si>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</si>
  <si>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</si>
  <si>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</si>
  <si>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 xml:space="preserve">Інформація про виконання Бюджету Великоновосілківської селищної територіальної громади по доходах спеціального фонду     
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</si>
  <si>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</si>
  <si>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</si>
  <si>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</si>
  <si>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</si>
  <si>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</si>
  <si>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</si>
  <si>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</si>
  <si>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</si>
  <si>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</si>
  <si>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</si>
  <si>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</si>
  <si>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</si>
  <si>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</si>
  <si>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</si>
  <si>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</si>
  <si>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Відсоток  виконання</t>
  </si>
  <si>
    <t xml:space="preserve">Інформація про виконання Бюджету Великоновосілківської селищної територіальної громади за видатками спеціального фонду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</si>
</sst>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#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2" fillId="0" borderId="0" xfId="0" applyFont="1" applyAlignment="1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2" xfId="0" quotePrefix="1" applyFont="1" applyBorder="1" applyAlignment="1"/>
    <xf numFmtId="0" fontId="4" fillId="0" borderId="3" xfId="0" applyFont="1" applyBorder="1" applyAlignment="1"/>
    <xf numFmtId="0" fontId="4" fillId="0" borderId="3" xfId="0" applyFont="1" applyBorder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0" fillId="0" borderId="1" xfId="0" quotePrefix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0" applyNumberFormat="1" applyFill="1" applyBorder="1" applyAlignment="1">
      <alignment vertical="center" wrapText="1"/>
    </xf>
    <xf numFmtId="0" fontId="2" fillId="0" borderId="0" xfId="0" applyFont="1" applyFill="1" applyAlignment="1"/>
    <xf numFmtId="0" fontId="0" fillId="0" borderId="0" xfId="0" applyFill="1"/>
    <xf numFmtId="0" fontId="1" fillId="0" borderId="0" xfId="0" applyFont="1" applyFill="1" applyAlignment="1">
      <alignment horizontal="center"/>
    </xf>
    <xf numFmtId="165" fontId="1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2" xfId="0" quotePrefix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/>
    <xf numFmtId="164" fontId="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tabSelected="1" topLeftCell="A76" workbookViewId="0">
      <selection activeCell="E86" sqref="E86"/>
    </sheetView>
  </sheetViews>
  <sheetFormatPr defaultRowHeight="15"/>
  <cols>
    <col min="1" max="1" width="0.140625" style="6" customWidth="1"/>
    <col min="2" max="2" width="9.42578125" style="6" customWidth="1"/>
    <col min="3" max="3" width="33.5703125" style="6" customWidth="1"/>
    <col min="4" max="4" width="21.28515625" style="6" customWidth="1"/>
    <col min="5" max="5" width="19.85546875" style="6" customWidth="1"/>
    <col min="6" max="6" width="19.5703125" style="6" customWidth="1"/>
    <col min="7" max="7" width="0.28515625" style="6" hidden="1" customWidth="1"/>
    <col min="8" max="8" width="0.5703125" style="6" hidden="1" customWidth="1"/>
    <col min="9" max="16384" width="9.140625" style="6"/>
  </cols>
  <sheetData>
    <row r="1" spans="1:8" ht="0.75" customHeight="1">
      <c r="A1" s="6" t="s">
        <v>93</v>
      </c>
    </row>
    <row r="2" spans="1:8">
      <c r="A2" s="8"/>
      <c r="B2" s="8"/>
      <c r="C2" s="8"/>
      <c r="D2" s="8"/>
      <c r="E2" s="8"/>
      <c r="F2" s="8"/>
      <c r="G2" s="8"/>
      <c r="H2" s="8"/>
    </row>
    <row r="3" spans="1:8" ht="16.5" customHeight="1">
      <c r="A3" s="30" t="s">
        <v>94</v>
      </c>
      <c r="B3" s="30"/>
      <c r="C3" s="30"/>
      <c r="D3" s="30"/>
      <c r="E3" s="30"/>
      <c r="F3" s="30"/>
      <c r="G3" s="30"/>
      <c r="H3" s="30"/>
    </row>
    <row r="4" spans="1:8" ht="27.75" customHeight="1">
      <c r="A4" s="30"/>
      <c r="B4" s="30"/>
      <c r="C4" s="30"/>
      <c r="D4" s="30"/>
      <c r="E4" s="30"/>
      <c r="F4" s="30"/>
      <c r="G4" s="30"/>
      <c r="H4" s="30"/>
    </row>
    <row r="5" spans="1:8" ht="18.75">
      <c r="A5" s="31" t="s">
        <v>85</v>
      </c>
      <c r="B5" s="32"/>
      <c r="C5" s="32"/>
      <c r="D5" s="32"/>
      <c r="E5" s="32"/>
      <c r="F5" s="32"/>
      <c r="G5" s="32"/>
      <c r="H5" s="32"/>
    </row>
    <row r="6" spans="1:8">
      <c r="E6" s="6" t="s">
        <v>84</v>
      </c>
    </row>
    <row r="7" spans="1:8">
      <c r="A7" s="33"/>
      <c r="B7" s="34" t="s">
        <v>95</v>
      </c>
      <c r="C7" s="34" t="s">
        <v>96</v>
      </c>
      <c r="D7" s="9" t="s">
        <v>97</v>
      </c>
      <c r="E7" s="10"/>
      <c r="F7" s="11"/>
      <c r="G7" s="12"/>
      <c r="H7" s="12"/>
    </row>
    <row r="8" spans="1:8" ht="28.5" customHeight="1">
      <c r="A8" s="33"/>
      <c r="B8" s="35"/>
      <c r="C8" s="35"/>
      <c r="D8" s="7" t="s">
        <v>98</v>
      </c>
      <c r="E8" s="16" t="s">
        <v>87</v>
      </c>
      <c r="F8" s="7" t="s">
        <v>181</v>
      </c>
    </row>
    <row r="9" spans="1:8">
      <c r="A9" s="13"/>
      <c r="B9" s="13">
        <v>10000000</v>
      </c>
      <c r="C9" s="14" t="s">
        <v>99</v>
      </c>
      <c r="D9" s="15">
        <v>79920400</v>
      </c>
      <c r="E9" s="15">
        <v>11851487.000000002</v>
      </c>
      <c r="F9" s="15">
        <f>IF(E9=0,0,E9/D9*100)</f>
        <v>14.829113718149561</v>
      </c>
    </row>
    <row r="10" spans="1:8" ht="49.5" customHeight="1">
      <c r="A10" s="13"/>
      <c r="B10" s="13">
        <v>11000000</v>
      </c>
      <c r="C10" s="14" t="s">
        <v>100</v>
      </c>
      <c r="D10" s="15">
        <v>46043900</v>
      </c>
      <c r="E10" s="15">
        <v>7167554.7200000007</v>
      </c>
      <c r="F10" s="15">
        <f t="shared" ref="F10:F73" si="0">IF(E10=0,0,E10/D10*100)</f>
        <v>15.56678456863993</v>
      </c>
    </row>
    <row r="11" spans="1:8" ht="30">
      <c r="A11" s="13"/>
      <c r="B11" s="13">
        <v>11010000</v>
      </c>
      <c r="C11" s="14" t="s">
        <v>101</v>
      </c>
      <c r="D11" s="15">
        <v>46036000</v>
      </c>
      <c r="E11" s="15">
        <v>7153241.0700000003</v>
      </c>
      <c r="F11" s="15">
        <f t="shared" si="0"/>
        <v>15.53836360674255</v>
      </c>
    </row>
    <row r="12" spans="1:8" ht="73.5" customHeight="1">
      <c r="A12" s="13"/>
      <c r="B12" s="13">
        <v>11010100</v>
      </c>
      <c r="C12" s="14" t="s">
        <v>102</v>
      </c>
      <c r="D12" s="15">
        <v>33430000</v>
      </c>
      <c r="E12" s="15">
        <v>6010232.3899999997</v>
      </c>
      <c r="F12" s="15">
        <f t="shared" si="0"/>
        <v>17.978559347891114</v>
      </c>
    </row>
    <row r="13" spans="1:8" ht="137.25" customHeight="1">
      <c r="A13" s="13"/>
      <c r="B13" s="13">
        <v>11010200</v>
      </c>
      <c r="C13" s="14" t="s">
        <v>103</v>
      </c>
      <c r="D13" s="15">
        <v>3700000</v>
      </c>
      <c r="E13" s="15">
        <v>479694.88</v>
      </c>
      <c r="F13" s="15">
        <f t="shared" si="0"/>
        <v>12.964726486486486</v>
      </c>
    </row>
    <row r="14" spans="1:8" ht="75" customHeight="1">
      <c r="A14" s="13"/>
      <c r="B14" s="13">
        <v>11010400</v>
      </c>
      <c r="C14" s="14" t="s">
        <v>104</v>
      </c>
      <c r="D14" s="15">
        <v>7730000</v>
      </c>
      <c r="E14" s="15">
        <v>409923.73</v>
      </c>
      <c r="F14" s="15">
        <f t="shared" si="0"/>
        <v>5.3030236739974121</v>
      </c>
    </row>
    <row r="15" spans="1:8" ht="66" customHeight="1">
      <c r="A15" s="13"/>
      <c r="B15" s="13">
        <v>11010500</v>
      </c>
      <c r="C15" s="14" t="s">
        <v>105</v>
      </c>
      <c r="D15" s="15">
        <v>1176000</v>
      </c>
      <c r="E15" s="15">
        <v>253390.07</v>
      </c>
      <c r="F15" s="15">
        <f t="shared" si="0"/>
        <v>21.546774659863946</v>
      </c>
    </row>
    <row r="16" spans="1:8">
      <c r="A16" s="13"/>
      <c r="B16" s="13">
        <v>11020000</v>
      </c>
      <c r="C16" s="14" t="s">
        <v>106</v>
      </c>
      <c r="D16" s="15">
        <v>7900</v>
      </c>
      <c r="E16" s="15">
        <v>14313.65</v>
      </c>
      <c r="F16" s="15">
        <f t="shared" si="0"/>
        <v>181.18544303797469</v>
      </c>
    </row>
    <row r="17" spans="1:6" ht="48.75" customHeight="1">
      <c r="A17" s="13"/>
      <c r="B17" s="13">
        <v>11020200</v>
      </c>
      <c r="C17" s="14" t="s">
        <v>107</v>
      </c>
      <c r="D17" s="15">
        <v>7900</v>
      </c>
      <c r="E17" s="15">
        <v>14313.65</v>
      </c>
      <c r="F17" s="15">
        <f t="shared" si="0"/>
        <v>181.18544303797469</v>
      </c>
    </row>
    <row r="18" spans="1:6" ht="45">
      <c r="A18" s="13"/>
      <c r="B18" s="13">
        <v>13000000</v>
      </c>
      <c r="C18" s="14" t="s">
        <v>108</v>
      </c>
      <c r="D18" s="15">
        <v>6800</v>
      </c>
      <c r="E18" s="15">
        <v>1325.72</v>
      </c>
      <c r="F18" s="15">
        <f t="shared" si="0"/>
        <v>19.495882352941177</v>
      </c>
    </row>
    <row r="19" spans="1:6" ht="45">
      <c r="A19" s="13"/>
      <c r="B19" s="13">
        <v>13030000</v>
      </c>
      <c r="C19" s="14" t="s">
        <v>109</v>
      </c>
      <c r="D19" s="15">
        <v>6800</v>
      </c>
      <c r="E19" s="15">
        <v>1325.72</v>
      </c>
      <c r="F19" s="15">
        <f t="shared" si="0"/>
        <v>19.495882352941177</v>
      </c>
    </row>
    <row r="20" spans="1:6" ht="65.25" customHeight="1">
      <c r="A20" s="13"/>
      <c r="B20" s="13">
        <v>13030100</v>
      </c>
      <c r="C20" s="14" t="s">
        <v>110</v>
      </c>
      <c r="D20" s="15">
        <v>6800</v>
      </c>
      <c r="E20" s="15">
        <v>1325.72</v>
      </c>
      <c r="F20" s="15">
        <f t="shared" si="0"/>
        <v>19.495882352941177</v>
      </c>
    </row>
    <row r="21" spans="1:6" ht="30">
      <c r="A21" s="13"/>
      <c r="B21" s="13">
        <v>14000000</v>
      </c>
      <c r="C21" s="14" t="s">
        <v>111</v>
      </c>
      <c r="D21" s="15">
        <v>726000</v>
      </c>
      <c r="E21" s="15">
        <v>96334.26</v>
      </c>
      <c r="F21" s="15">
        <f t="shared" si="0"/>
        <v>13.269181818181815</v>
      </c>
    </row>
    <row r="22" spans="1:6" ht="45">
      <c r="A22" s="13"/>
      <c r="B22" s="13">
        <v>14020000</v>
      </c>
      <c r="C22" s="14" t="s">
        <v>112</v>
      </c>
      <c r="D22" s="15">
        <v>50000</v>
      </c>
      <c r="E22" s="15">
        <v>0</v>
      </c>
      <c r="F22" s="15">
        <f t="shared" si="0"/>
        <v>0</v>
      </c>
    </row>
    <row r="23" spans="1:6">
      <c r="A23" s="13"/>
      <c r="B23" s="13">
        <v>14021900</v>
      </c>
      <c r="C23" s="14" t="s">
        <v>113</v>
      </c>
      <c r="D23" s="15">
        <v>50000</v>
      </c>
      <c r="E23" s="15">
        <v>0</v>
      </c>
      <c r="F23" s="15">
        <f t="shared" si="0"/>
        <v>0</v>
      </c>
    </row>
    <row r="24" spans="1:6" ht="47.25" customHeight="1">
      <c r="A24" s="13"/>
      <c r="B24" s="13">
        <v>14030000</v>
      </c>
      <c r="C24" s="14" t="s">
        <v>114</v>
      </c>
      <c r="D24" s="15">
        <v>150000</v>
      </c>
      <c r="E24" s="15">
        <v>0</v>
      </c>
      <c r="F24" s="15">
        <f t="shared" si="0"/>
        <v>0</v>
      </c>
    </row>
    <row r="25" spans="1:6">
      <c r="A25" s="13"/>
      <c r="B25" s="13">
        <v>14031900</v>
      </c>
      <c r="C25" s="14" t="s">
        <v>113</v>
      </c>
      <c r="D25" s="15">
        <v>150000</v>
      </c>
      <c r="E25" s="15">
        <v>0</v>
      </c>
      <c r="F25" s="15">
        <f t="shared" si="0"/>
        <v>0</v>
      </c>
    </row>
    <row r="26" spans="1:6" ht="58.5" customHeight="1">
      <c r="A26" s="13"/>
      <c r="B26" s="13">
        <v>14040000</v>
      </c>
      <c r="C26" s="14" t="s">
        <v>115</v>
      </c>
      <c r="D26" s="15">
        <v>526000</v>
      </c>
      <c r="E26" s="15">
        <v>96334.26</v>
      </c>
      <c r="F26" s="15">
        <f t="shared" si="0"/>
        <v>18.314498098859314</v>
      </c>
    </row>
    <row r="27" spans="1:6" ht="63.75" customHeight="1">
      <c r="A27" s="13"/>
      <c r="B27" s="13">
        <v>18000000</v>
      </c>
      <c r="C27" s="14" t="s">
        <v>116</v>
      </c>
      <c r="D27" s="15">
        <v>33143700</v>
      </c>
      <c r="E27" s="15">
        <v>4586272.3</v>
      </c>
      <c r="F27" s="15">
        <f t="shared" si="0"/>
        <v>13.837538657422074</v>
      </c>
    </row>
    <row r="28" spans="1:6">
      <c r="A28" s="13"/>
      <c r="B28" s="13">
        <v>18010000</v>
      </c>
      <c r="C28" s="14" t="s">
        <v>117</v>
      </c>
      <c r="D28" s="15">
        <v>17006700</v>
      </c>
      <c r="E28" s="15">
        <v>1049314.27</v>
      </c>
      <c r="F28" s="15">
        <f t="shared" si="0"/>
        <v>6.1700051744312532</v>
      </c>
    </row>
    <row r="29" spans="1:6" ht="75.75" customHeight="1">
      <c r="A29" s="13"/>
      <c r="B29" s="13">
        <v>18010200</v>
      </c>
      <c r="C29" s="14" t="s">
        <v>118</v>
      </c>
      <c r="D29" s="15">
        <v>63000</v>
      </c>
      <c r="E29" s="15">
        <v>5758</v>
      </c>
      <c r="F29" s="15">
        <f t="shared" si="0"/>
        <v>9.1396825396825392</v>
      </c>
    </row>
    <row r="30" spans="1:6" ht="77.25" customHeight="1">
      <c r="A30" s="13"/>
      <c r="B30" s="13">
        <v>18010300</v>
      </c>
      <c r="C30" s="14" t="s">
        <v>119</v>
      </c>
      <c r="D30" s="15">
        <v>27800</v>
      </c>
      <c r="E30" s="15">
        <v>21525.77</v>
      </c>
      <c r="F30" s="15">
        <f t="shared" si="0"/>
        <v>77.43082733812949</v>
      </c>
    </row>
    <row r="31" spans="1:6" ht="74.25" customHeight="1">
      <c r="A31" s="13"/>
      <c r="B31" s="13">
        <v>18010400</v>
      </c>
      <c r="C31" s="14" t="s">
        <v>120</v>
      </c>
      <c r="D31" s="15">
        <v>78600</v>
      </c>
      <c r="E31" s="15">
        <v>122530.66</v>
      </c>
      <c r="F31" s="15">
        <f t="shared" si="0"/>
        <v>155.89142493638676</v>
      </c>
    </row>
    <row r="32" spans="1:6" ht="30">
      <c r="A32" s="13"/>
      <c r="B32" s="13">
        <v>18010500</v>
      </c>
      <c r="C32" s="14" t="s">
        <v>121</v>
      </c>
      <c r="D32" s="15">
        <v>221300</v>
      </c>
      <c r="E32" s="15">
        <v>25172.98</v>
      </c>
      <c r="F32" s="15">
        <f t="shared" si="0"/>
        <v>11.375047446904654</v>
      </c>
    </row>
    <row r="33" spans="1:6">
      <c r="A33" s="13"/>
      <c r="B33" s="13">
        <v>18010600</v>
      </c>
      <c r="C33" s="14" t="s">
        <v>122</v>
      </c>
      <c r="D33" s="15">
        <v>3166000</v>
      </c>
      <c r="E33" s="15">
        <v>464573.61</v>
      </c>
      <c r="F33" s="15">
        <f t="shared" si="0"/>
        <v>14.673834807327857</v>
      </c>
    </row>
    <row r="34" spans="1:6" ht="30">
      <c r="A34" s="13"/>
      <c r="B34" s="13">
        <v>18010700</v>
      </c>
      <c r="C34" s="14" t="s">
        <v>123</v>
      </c>
      <c r="D34" s="15">
        <v>8525000</v>
      </c>
      <c r="E34" s="15">
        <v>22797.62</v>
      </c>
      <c r="F34" s="15">
        <f t="shared" si="0"/>
        <v>0.26742076246334312</v>
      </c>
    </row>
    <row r="35" spans="1:6">
      <c r="A35" s="13"/>
      <c r="B35" s="13">
        <v>18010900</v>
      </c>
      <c r="C35" s="14" t="s">
        <v>124</v>
      </c>
      <c r="D35" s="15">
        <v>4925000</v>
      </c>
      <c r="E35" s="15">
        <v>374455.63</v>
      </c>
      <c r="F35" s="15">
        <f t="shared" si="0"/>
        <v>7.6031600000000008</v>
      </c>
    </row>
    <row r="36" spans="1:6" ht="30">
      <c r="A36" s="13"/>
      <c r="B36" s="13">
        <v>18011100</v>
      </c>
      <c r="C36" s="14" t="s">
        <v>125</v>
      </c>
      <c r="D36" s="15">
        <v>0</v>
      </c>
      <c r="E36" s="15">
        <v>12500</v>
      </c>
      <c r="F36" s="15"/>
    </row>
    <row r="37" spans="1:6">
      <c r="A37" s="13"/>
      <c r="B37" s="13">
        <v>18050000</v>
      </c>
      <c r="C37" s="14" t="s">
        <v>126</v>
      </c>
      <c r="D37" s="15">
        <v>16137000</v>
      </c>
      <c r="E37" s="15">
        <v>3536958.03</v>
      </c>
      <c r="F37" s="15">
        <f t="shared" si="0"/>
        <v>21.918312139802936</v>
      </c>
    </row>
    <row r="38" spans="1:6">
      <c r="A38" s="13"/>
      <c r="B38" s="13">
        <v>18050300</v>
      </c>
      <c r="C38" s="14" t="s">
        <v>127</v>
      </c>
      <c r="D38" s="15">
        <v>592000</v>
      </c>
      <c r="E38" s="15">
        <v>428046.3</v>
      </c>
      <c r="F38" s="15">
        <f t="shared" si="0"/>
        <v>72.305118243243243</v>
      </c>
    </row>
    <row r="39" spans="1:6">
      <c r="A39" s="13"/>
      <c r="B39" s="13">
        <v>18050400</v>
      </c>
      <c r="C39" s="14" t="s">
        <v>128</v>
      </c>
      <c r="D39" s="15">
        <v>4630000</v>
      </c>
      <c r="E39" s="15">
        <v>982633.41</v>
      </c>
      <c r="F39" s="15">
        <f t="shared" si="0"/>
        <v>21.223183801295896</v>
      </c>
    </row>
    <row r="40" spans="1:6" ht="126.75" customHeight="1">
      <c r="A40" s="13"/>
      <c r="B40" s="13">
        <v>18050500</v>
      </c>
      <c r="C40" s="14" t="s">
        <v>129</v>
      </c>
      <c r="D40" s="15">
        <v>10915000</v>
      </c>
      <c r="E40" s="15">
        <v>2126278.3199999998</v>
      </c>
      <c r="F40" s="15">
        <f t="shared" si="0"/>
        <v>19.480332753092071</v>
      </c>
    </row>
    <row r="41" spans="1:6">
      <c r="A41" s="13"/>
      <c r="B41" s="13">
        <v>20000000</v>
      </c>
      <c r="C41" s="14" t="s">
        <v>130</v>
      </c>
      <c r="D41" s="15">
        <v>683030</v>
      </c>
      <c r="E41" s="15">
        <v>669910.37</v>
      </c>
      <c r="F41" s="15">
        <f t="shared" si="0"/>
        <v>98.079201499202085</v>
      </c>
    </row>
    <row r="42" spans="1:6" ht="36.75" customHeight="1">
      <c r="A42" s="13"/>
      <c r="B42" s="13">
        <v>21000000</v>
      </c>
      <c r="C42" s="14" t="s">
        <v>131</v>
      </c>
      <c r="D42" s="15">
        <v>0</v>
      </c>
      <c r="E42" s="15">
        <v>13263.75</v>
      </c>
      <c r="F42" s="15"/>
    </row>
    <row r="43" spans="1:6" ht="152.25" customHeight="1">
      <c r="A43" s="13"/>
      <c r="B43" s="13">
        <v>21010000</v>
      </c>
      <c r="C43" s="14" t="s">
        <v>132</v>
      </c>
      <c r="D43" s="15">
        <v>0</v>
      </c>
      <c r="E43" s="15">
        <v>944</v>
      </c>
      <c r="F43" s="15"/>
    </row>
    <row r="44" spans="1:6" ht="81" customHeight="1">
      <c r="A44" s="13"/>
      <c r="B44" s="13">
        <v>21010300</v>
      </c>
      <c r="C44" s="14" t="s">
        <v>133</v>
      </c>
      <c r="D44" s="15">
        <v>0</v>
      </c>
      <c r="E44" s="15">
        <v>944</v>
      </c>
      <c r="F44" s="15"/>
    </row>
    <row r="45" spans="1:6">
      <c r="A45" s="13"/>
      <c r="B45" s="13">
        <v>21080000</v>
      </c>
      <c r="C45" s="14" t="s">
        <v>134</v>
      </c>
      <c r="D45" s="15">
        <v>0</v>
      </c>
      <c r="E45" s="15">
        <v>12319.75</v>
      </c>
      <c r="F45" s="15"/>
    </row>
    <row r="46" spans="1:6" ht="30">
      <c r="A46" s="13"/>
      <c r="B46" s="13">
        <v>21081100</v>
      </c>
      <c r="C46" s="14" t="s">
        <v>135</v>
      </c>
      <c r="D46" s="15">
        <v>0</v>
      </c>
      <c r="E46" s="15">
        <v>204</v>
      </c>
      <c r="F46" s="15"/>
    </row>
    <row r="47" spans="1:6" ht="82.5" customHeight="1">
      <c r="A47" s="13"/>
      <c r="B47" s="13">
        <v>21081500</v>
      </c>
      <c r="C47" s="14" t="s">
        <v>136</v>
      </c>
      <c r="D47" s="15">
        <v>0</v>
      </c>
      <c r="E47" s="15">
        <v>12115.75</v>
      </c>
      <c r="F47" s="15"/>
    </row>
    <row r="48" spans="1:6" ht="48" customHeight="1">
      <c r="A48" s="13"/>
      <c r="B48" s="13">
        <v>22000000</v>
      </c>
      <c r="C48" s="14" t="s">
        <v>137</v>
      </c>
      <c r="D48" s="15">
        <v>683030</v>
      </c>
      <c r="E48" s="15">
        <v>194055.71</v>
      </c>
      <c r="F48" s="15">
        <f t="shared" si="0"/>
        <v>28.411008301245914</v>
      </c>
    </row>
    <row r="49" spans="1:6" ht="30">
      <c r="A49" s="13"/>
      <c r="B49" s="13">
        <v>22010000</v>
      </c>
      <c r="C49" s="14" t="s">
        <v>138</v>
      </c>
      <c r="D49" s="15">
        <v>625000</v>
      </c>
      <c r="E49" s="15">
        <v>179519.18</v>
      </c>
      <c r="F49" s="15">
        <f t="shared" si="0"/>
        <v>28.7230688</v>
      </c>
    </row>
    <row r="50" spans="1:6" ht="77.25" customHeight="1">
      <c r="A50" s="13"/>
      <c r="B50" s="13">
        <v>22010300</v>
      </c>
      <c r="C50" s="14" t="s">
        <v>139</v>
      </c>
      <c r="D50" s="15">
        <v>25000</v>
      </c>
      <c r="E50" s="15">
        <v>12180</v>
      </c>
      <c r="F50" s="15">
        <f t="shared" si="0"/>
        <v>48.72</v>
      </c>
    </row>
    <row r="51" spans="1:6" ht="30">
      <c r="A51" s="13"/>
      <c r="B51" s="13">
        <v>22012500</v>
      </c>
      <c r="C51" s="14" t="s">
        <v>140</v>
      </c>
      <c r="D51" s="15">
        <v>400000</v>
      </c>
      <c r="E51" s="15">
        <v>145639.18</v>
      </c>
      <c r="F51" s="15">
        <f t="shared" si="0"/>
        <v>36.409795000000003</v>
      </c>
    </row>
    <row r="52" spans="1:6" ht="61.5" customHeight="1">
      <c r="A52" s="13"/>
      <c r="B52" s="13">
        <v>22012600</v>
      </c>
      <c r="C52" s="14" t="s">
        <v>141</v>
      </c>
      <c r="D52" s="15">
        <v>200000</v>
      </c>
      <c r="E52" s="15">
        <v>20780</v>
      </c>
      <c r="F52" s="15">
        <f t="shared" si="0"/>
        <v>10.39</v>
      </c>
    </row>
    <row r="53" spans="1:6" ht="135.75" customHeight="1">
      <c r="A53" s="13"/>
      <c r="B53" s="13">
        <v>22012900</v>
      </c>
      <c r="C53" s="14" t="s">
        <v>142</v>
      </c>
      <c r="D53" s="15">
        <v>0</v>
      </c>
      <c r="E53" s="15">
        <v>920</v>
      </c>
      <c r="F53" s="15"/>
    </row>
    <row r="54" spans="1:6" ht="62.25" customHeight="1">
      <c r="A54" s="13"/>
      <c r="B54" s="13">
        <v>22080000</v>
      </c>
      <c r="C54" s="14" t="s">
        <v>143</v>
      </c>
      <c r="D54" s="15">
        <v>18030</v>
      </c>
      <c r="E54" s="15">
        <v>2492</v>
      </c>
      <c r="F54" s="15">
        <f t="shared" si="0"/>
        <v>13.82140876317249</v>
      </c>
    </row>
    <row r="55" spans="1:6" ht="74.25" customHeight="1">
      <c r="A55" s="13"/>
      <c r="B55" s="13">
        <v>22080400</v>
      </c>
      <c r="C55" s="14" t="s">
        <v>144</v>
      </c>
      <c r="D55" s="15">
        <v>18030</v>
      </c>
      <c r="E55" s="15">
        <v>2492</v>
      </c>
      <c r="F55" s="15">
        <f t="shared" si="0"/>
        <v>13.82140876317249</v>
      </c>
    </row>
    <row r="56" spans="1:6">
      <c r="A56" s="13"/>
      <c r="B56" s="13">
        <v>22090000</v>
      </c>
      <c r="C56" s="14" t="s">
        <v>145</v>
      </c>
      <c r="D56" s="15">
        <v>40000</v>
      </c>
      <c r="E56" s="15">
        <v>12044.53</v>
      </c>
      <c r="F56" s="15">
        <f t="shared" si="0"/>
        <v>30.111325000000001</v>
      </c>
    </row>
    <row r="57" spans="1:6" ht="80.25" customHeight="1">
      <c r="A57" s="13"/>
      <c r="B57" s="13">
        <v>22090100</v>
      </c>
      <c r="C57" s="14" t="s">
        <v>146</v>
      </c>
      <c r="D57" s="15">
        <v>40000</v>
      </c>
      <c r="E57" s="15">
        <v>10072.530000000001</v>
      </c>
      <c r="F57" s="15">
        <f t="shared" si="0"/>
        <v>25.181325000000005</v>
      </c>
    </row>
    <row r="58" spans="1:6" ht="60.75" customHeight="1">
      <c r="A58" s="13"/>
      <c r="B58" s="13">
        <v>22090400</v>
      </c>
      <c r="C58" s="14" t="s">
        <v>147</v>
      </c>
      <c r="D58" s="15">
        <v>0</v>
      </c>
      <c r="E58" s="15">
        <v>1972</v>
      </c>
      <c r="F58" s="15"/>
    </row>
    <row r="59" spans="1:6">
      <c r="A59" s="13"/>
      <c r="B59" s="13">
        <v>24000000</v>
      </c>
      <c r="C59" s="14" t="s">
        <v>148</v>
      </c>
      <c r="D59" s="15">
        <v>0</v>
      </c>
      <c r="E59" s="15">
        <v>462590.91</v>
      </c>
      <c r="F59" s="15"/>
    </row>
    <row r="60" spans="1:6">
      <c r="A60" s="13"/>
      <c r="B60" s="13">
        <v>24060000</v>
      </c>
      <c r="C60" s="14" t="s">
        <v>134</v>
      </c>
      <c r="D60" s="15">
        <v>0</v>
      </c>
      <c r="E60" s="15">
        <v>462590.91</v>
      </c>
      <c r="F60" s="15"/>
    </row>
    <row r="61" spans="1:6">
      <c r="A61" s="13"/>
      <c r="B61" s="13">
        <v>24060300</v>
      </c>
      <c r="C61" s="14" t="s">
        <v>134</v>
      </c>
      <c r="D61" s="15">
        <v>0</v>
      </c>
      <c r="E61" s="15">
        <v>458940.61</v>
      </c>
      <c r="F61" s="15"/>
    </row>
    <row r="62" spans="1:6" ht="133.5" customHeight="1">
      <c r="A62" s="13"/>
      <c r="B62" s="13">
        <v>24062200</v>
      </c>
      <c r="C62" s="14" t="s">
        <v>149</v>
      </c>
      <c r="D62" s="15">
        <v>0</v>
      </c>
      <c r="E62" s="15">
        <v>3650.3</v>
      </c>
      <c r="F62" s="15"/>
    </row>
    <row r="63" spans="1:6">
      <c r="A63" s="13"/>
      <c r="B63" s="13">
        <v>40000000</v>
      </c>
      <c r="C63" s="14" t="s">
        <v>150</v>
      </c>
      <c r="D63" s="15">
        <v>112437124</v>
      </c>
      <c r="E63" s="15">
        <v>18155725.130000003</v>
      </c>
      <c r="F63" s="15">
        <f t="shared" si="0"/>
        <v>16.147447110084389</v>
      </c>
    </row>
    <row r="64" spans="1:6" ht="30">
      <c r="A64" s="13"/>
      <c r="B64" s="13">
        <v>41000000</v>
      </c>
      <c r="C64" s="14" t="s">
        <v>151</v>
      </c>
      <c r="D64" s="15">
        <v>112437124</v>
      </c>
      <c r="E64" s="15">
        <v>18155725.130000003</v>
      </c>
      <c r="F64" s="15">
        <f t="shared" si="0"/>
        <v>16.147447110084389</v>
      </c>
    </row>
    <row r="65" spans="1:6" ht="30">
      <c r="A65" s="13"/>
      <c r="B65" s="13">
        <v>41020000</v>
      </c>
      <c r="C65" s="14" t="s">
        <v>152</v>
      </c>
      <c r="D65" s="15">
        <v>27501500</v>
      </c>
      <c r="E65" s="15">
        <v>4583600</v>
      </c>
      <c r="F65" s="15">
        <f t="shared" si="0"/>
        <v>16.666727269421671</v>
      </c>
    </row>
    <row r="66" spans="1:6">
      <c r="A66" s="13"/>
      <c r="B66" s="13">
        <v>41020100</v>
      </c>
      <c r="C66" s="14" t="s">
        <v>153</v>
      </c>
      <c r="D66" s="15">
        <v>27501500</v>
      </c>
      <c r="E66" s="15">
        <v>4583600</v>
      </c>
      <c r="F66" s="15">
        <f t="shared" si="0"/>
        <v>16.666727269421671</v>
      </c>
    </row>
    <row r="67" spans="1:6" ht="40.5" customHeight="1">
      <c r="A67" s="13"/>
      <c r="B67" s="13">
        <v>41030000</v>
      </c>
      <c r="C67" s="14" t="s">
        <v>154</v>
      </c>
      <c r="D67" s="15">
        <v>58880400</v>
      </c>
      <c r="E67" s="15">
        <v>7966300</v>
      </c>
      <c r="F67" s="15">
        <f t="shared" si="0"/>
        <v>13.529629554147052</v>
      </c>
    </row>
    <row r="68" spans="1:6" ht="39" customHeight="1">
      <c r="A68" s="13"/>
      <c r="B68" s="13">
        <v>41033900</v>
      </c>
      <c r="C68" s="14" t="s">
        <v>155</v>
      </c>
      <c r="D68" s="15">
        <v>58880400</v>
      </c>
      <c r="E68" s="15">
        <v>7966300</v>
      </c>
      <c r="F68" s="15">
        <f t="shared" si="0"/>
        <v>13.529629554147052</v>
      </c>
    </row>
    <row r="69" spans="1:6" ht="38.25" customHeight="1">
      <c r="A69" s="13"/>
      <c r="B69" s="13">
        <v>41040000</v>
      </c>
      <c r="C69" s="14" t="s">
        <v>156</v>
      </c>
      <c r="D69" s="15">
        <v>10962700</v>
      </c>
      <c r="E69" s="15">
        <v>1792215</v>
      </c>
      <c r="F69" s="15">
        <f t="shared" si="0"/>
        <v>16.348299232853218</v>
      </c>
    </row>
    <row r="70" spans="1:6" ht="106.5" customHeight="1">
      <c r="A70" s="13"/>
      <c r="B70" s="13">
        <v>41040200</v>
      </c>
      <c r="C70" s="14" t="s">
        <v>157</v>
      </c>
      <c r="D70" s="15">
        <v>2799300</v>
      </c>
      <c r="E70" s="15">
        <v>466600</v>
      </c>
      <c r="F70" s="15">
        <f t="shared" si="0"/>
        <v>16.66845282749259</v>
      </c>
    </row>
    <row r="71" spans="1:6">
      <c r="A71" s="13"/>
      <c r="B71" s="13">
        <v>41040400</v>
      </c>
      <c r="C71" s="14" t="s">
        <v>158</v>
      </c>
      <c r="D71" s="15">
        <v>8163400</v>
      </c>
      <c r="E71" s="15">
        <v>1325615</v>
      </c>
      <c r="F71" s="15">
        <f t="shared" si="0"/>
        <v>16.238515814489059</v>
      </c>
    </row>
    <row r="72" spans="1:6" ht="30">
      <c r="A72" s="13"/>
      <c r="B72" s="13">
        <v>41050000</v>
      </c>
      <c r="C72" s="14" t="s">
        <v>159</v>
      </c>
      <c r="D72" s="15">
        <v>15092524</v>
      </c>
      <c r="E72" s="15">
        <v>3813610.13</v>
      </c>
      <c r="F72" s="15">
        <f t="shared" si="0"/>
        <v>25.268206497468547</v>
      </c>
    </row>
    <row r="73" spans="1:6" ht="63" customHeight="1">
      <c r="A73" s="13"/>
      <c r="B73" s="13">
        <v>41051000</v>
      </c>
      <c r="C73" s="14" t="s">
        <v>160</v>
      </c>
      <c r="D73" s="15">
        <v>1052600</v>
      </c>
      <c r="E73" s="15">
        <v>140456.13</v>
      </c>
      <c r="F73" s="15">
        <f t="shared" si="0"/>
        <v>13.34373266197986</v>
      </c>
    </row>
    <row r="74" spans="1:6" ht="82.5" customHeight="1">
      <c r="A74" s="13"/>
      <c r="B74" s="13">
        <v>41051200</v>
      </c>
      <c r="C74" s="14" t="s">
        <v>161</v>
      </c>
      <c r="D74" s="15">
        <v>33384</v>
      </c>
      <c r="E74" s="15">
        <v>3308</v>
      </c>
      <c r="F74" s="15">
        <f t="shared" ref="F74:F78" si="1">IF(E74=0,0,E74/D74*100)</f>
        <v>9.9089384136113114</v>
      </c>
    </row>
    <row r="75" spans="1:6" ht="30">
      <c r="A75" s="13"/>
      <c r="B75" s="13">
        <v>41053900</v>
      </c>
      <c r="C75" s="14" t="s">
        <v>80</v>
      </c>
      <c r="D75" s="15">
        <v>13550140</v>
      </c>
      <c r="E75" s="15">
        <v>3545546</v>
      </c>
      <c r="F75" s="15">
        <f t="shared" si="1"/>
        <v>26.166120792847895</v>
      </c>
    </row>
    <row r="76" spans="1:6" ht="93" customHeight="1">
      <c r="A76" s="13"/>
      <c r="B76" s="13">
        <v>41055000</v>
      </c>
      <c r="C76" s="14" t="s">
        <v>162</v>
      </c>
      <c r="D76" s="15">
        <v>456400</v>
      </c>
      <c r="E76" s="15">
        <v>124300</v>
      </c>
      <c r="F76" s="15">
        <f t="shared" si="1"/>
        <v>27.234881682734439</v>
      </c>
    </row>
    <row r="77" spans="1:6">
      <c r="A77" s="43" t="s">
        <v>163</v>
      </c>
      <c r="B77" s="43"/>
      <c r="C77" s="43"/>
      <c r="D77" s="44">
        <v>80603430</v>
      </c>
      <c r="E77" s="44">
        <v>12521397.370000001</v>
      </c>
      <c r="F77" s="44">
        <f t="shared" si="1"/>
        <v>15.534571382384103</v>
      </c>
    </row>
    <row r="78" spans="1:6">
      <c r="A78" s="43" t="s">
        <v>164</v>
      </c>
      <c r="B78" s="43"/>
      <c r="C78" s="43"/>
      <c r="D78" s="44">
        <v>193040554</v>
      </c>
      <c r="E78" s="44">
        <v>30677122.5</v>
      </c>
      <c r="F78" s="44">
        <f t="shared" si="1"/>
        <v>15.891542924187837</v>
      </c>
    </row>
  </sheetData>
  <mergeCells count="7">
    <mergeCell ref="A78:C78"/>
    <mergeCell ref="A3:H4"/>
    <mergeCell ref="A5:H5"/>
    <mergeCell ref="A7:A8"/>
    <mergeCell ref="B7:B8"/>
    <mergeCell ref="C7:C8"/>
    <mergeCell ref="A77:C7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topLeftCell="A19" workbookViewId="0">
      <selection activeCell="E25" sqref="E25"/>
    </sheetView>
  </sheetViews>
  <sheetFormatPr defaultRowHeight="15"/>
  <cols>
    <col min="1" max="1" width="0.140625" style="6" customWidth="1"/>
    <col min="2" max="2" width="9.140625" style="6"/>
    <col min="3" max="3" width="38" style="6" customWidth="1"/>
    <col min="4" max="4" width="19.5703125" style="6" customWidth="1"/>
    <col min="5" max="5" width="21.28515625" style="6" customWidth="1"/>
    <col min="6" max="6" width="19.85546875" style="6" customWidth="1"/>
    <col min="7" max="16384" width="9.140625" style="6"/>
  </cols>
  <sheetData>
    <row r="1" spans="1:8" ht="1.5" customHeight="1">
      <c r="A1" s="6" t="s">
        <v>93</v>
      </c>
    </row>
    <row r="2" spans="1:8">
      <c r="A2" s="8"/>
      <c r="B2" s="8"/>
      <c r="C2" s="8"/>
      <c r="D2" s="8"/>
      <c r="E2" s="8"/>
      <c r="F2" s="8"/>
      <c r="G2" s="8"/>
      <c r="H2" s="8"/>
    </row>
    <row r="3" spans="1:8" ht="16.5" customHeight="1">
      <c r="A3" s="36" t="s">
        <v>165</v>
      </c>
      <c r="B3" s="36"/>
      <c r="C3" s="36"/>
      <c r="D3" s="36"/>
      <c r="E3" s="36"/>
      <c r="F3" s="36"/>
      <c r="G3" s="36"/>
      <c r="H3" s="36"/>
    </row>
    <row r="4" spans="1:8" ht="26.25" customHeight="1">
      <c r="A4" s="36"/>
      <c r="B4" s="36"/>
      <c r="C4" s="36"/>
      <c r="D4" s="36"/>
      <c r="E4" s="36"/>
      <c r="F4" s="36"/>
      <c r="G4" s="36"/>
      <c r="H4" s="36"/>
    </row>
    <row r="5" spans="1:8" ht="18.75">
      <c r="A5" s="31" t="s">
        <v>85</v>
      </c>
      <c r="B5" s="32"/>
      <c r="C5" s="32"/>
      <c r="D5" s="32"/>
      <c r="E5" s="32"/>
      <c r="F5" s="32"/>
      <c r="G5" s="32"/>
      <c r="H5" s="32"/>
    </row>
    <row r="6" spans="1:8">
      <c r="E6" s="6" t="s">
        <v>84</v>
      </c>
    </row>
    <row r="7" spans="1:8">
      <c r="A7" s="33"/>
      <c r="B7" s="34" t="s">
        <v>95</v>
      </c>
      <c r="C7" s="34" t="s">
        <v>96</v>
      </c>
      <c r="D7" s="37" t="s">
        <v>97</v>
      </c>
      <c r="E7" s="38"/>
      <c r="F7" s="39"/>
    </row>
    <row r="8" spans="1:8" ht="28.5" customHeight="1">
      <c r="A8" s="33"/>
      <c r="B8" s="35"/>
      <c r="C8" s="35"/>
      <c r="D8" s="7" t="s">
        <v>98</v>
      </c>
      <c r="E8" s="16" t="s">
        <v>87</v>
      </c>
      <c r="F8" s="7" t="s">
        <v>181</v>
      </c>
    </row>
    <row r="9" spans="1:8">
      <c r="A9" s="13"/>
      <c r="B9" s="13">
        <v>10000000</v>
      </c>
      <c r="C9" s="14" t="s">
        <v>99</v>
      </c>
      <c r="D9" s="15">
        <v>50300</v>
      </c>
      <c r="E9" s="15">
        <v>24065.440000000002</v>
      </c>
      <c r="F9" s="15">
        <f t="shared" ref="F9:F27" si="0">IF(E9=0,0,E9/D9*100)</f>
        <v>47.843817097415517</v>
      </c>
    </row>
    <row r="10" spans="1:8">
      <c r="A10" s="13"/>
      <c r="B10" s="13">
        <v>19000000</v>
      </c>
      <c r="C10" s="14" t="s">
        <v>166</v>
      </c>
      <c r="D10" s="15">
        <v>50300</v>
      </c>
      <c r="E10" s="15">
        <v>24065.440000000002</v>
      </c>
      <c r="F10" s="15">
        <f t="shared" si="0"/>
        <v>47.843817097415517</v>
      </c>
    </row>
    <row r="11" spans="1:8">
      <c r="A11" s="13"/>
      <c r="B11" s="13">
        <v>19010000</v>
      </c>
      <c r="C11" s="14" t="s">
        <v>167</v>
      </c>
      <c r="D11" s="15">
        <v>50300</v>
      </c>
      <c r="E11" s="15">
        <v>24065.440000000002</v>
      </c>
      <c r="F11" s="15">
        <f t="shared" si="0"/>
        <v>47.843817097415517</v>
      </c>
    </row>
    <row r="12" spans="1:8" ht="105">
      <c r="A12" s="13"/>
      <c r="B12" s="13">
        <v>19010100</v>
      </c>
      <c r="C12" s="14" t="s">
        <v>168</v>
      </c>
      <c r="D12" s="15">
        <v>43055</v>
      </c>
      <c r="E12" s="15">
        <v>22079.4</v>
      </c>
      <c r="F12" s="15">
        <f t="shared" si="0"/>
        <v>51.281848798049012</v>
      </c>
    </row>
    <row r="13" spans="1:8" ht="75">
      <c r="A13" s="13"/>
      <c r="B13" s="13">
        <v>19010300</v>
      </c>
      <c r="C13" s="14" t="s">
        <v>169</v>
      </c>
      <c r="D13" s="15">
        <v>7245</v>
      </c>
      <c r="E13" s="15">
        <v>1986.04</v>
      </c>
      <c r="F13" s="15">
        <f t="shared" si="0"/>
        <v>27.412560386473427</v>
      </c>
    </row>
    <row r="14" spans="1:8">
      <c r="A14" s="13"/>
      <c r="B14" s="13">
        <v>20000000</v>
      </c>
      <c r="C14" s="14" t="s">
        <v>130</v>
      </c>
      <c r="D14" s="15">
        <v>1143526.69</v>
      </c>
      <c r="E14" s="15">
        <v>350665.5</v>
      </c>
      <c r="F14" s="15">
        <f t="shared" si="0"/>
        <v>30.665265888984194</v>
      </c>
    </row>
    <row r="15" spans="1:8" ht="30">
      <c r="A15" s="13"/>
      <c r="B15" s="13">
        <v>25000000</v>
      </c>
      <c r="C15" s="14" t="s">
        <v>170</v>
      </c>
      <c r="D15" s="15">
        <v>1143526.69</v>
      </c>
      <c r="E15" s="15">
        <v>350665.5</v>
      </c>
      <c r="F15" s="15">
        <f t="shared" si="0"/>
        <v>30.665265888984194</v>
      </c>
    </row>
    <row r="16" spans="1:8" ht="45">
      <c r="A16" s="13"/>
      <c r="B16" s="13">
        <v>25010000</v>
      </c>
      <c r="C16" s="14" t="s">
        <v>171</v>
      </c>
      <c r="D16" s="15">
        <v>1033220</v>
      </c>
      <c r="E16" s="15">
        <v>135238.71000000002</v>
      </c>
      <c r="F16" s="15">
        <f t="shared" si="0"/>
        <v>13.089052670292872</v>
      </c>
    </row>
    <row r="17" spans="1:7" ht="45">
      <c r="A17" s="13"/>
      <c r="B17" s="13">
        <v>25010100</v>
      </c>
      <c r="C17" s="14" t="s">
        <v>172</v>
      </c>
      <c r="D17" s="15">
        <v>989220</v>
      </c>
      <c r="E17" s="15">
        <v>127517.46</v>
      </c>
      <c r="F17" s="15">
        <f t="shared" si="0"/>
        <v>12.890707830411841</v>
      </c>
    </row>
    <row r="18" spans="1:7" ht="60">
      <c r="A18" s="13"/>
      <c r="B18" s="13">
        <v>25010300</v>
      </c>
      <c r="C18" s="14" t="s">
        <v>173</v>
      </c>
      <c r="D18" s="15">
        <v>44000</v>
      </c>
      <c r="E18" s="15">
        <v>7721.25</v>
      </c>
      <c r="F18" s="15">
        <f t="shared" si="0"/>
        <v>17.548295454545453</v>
      </c>
    </row>
    <row r="19" spans="1:7" ht="30">
      <c r="A19" s="13"/>
      <c r="B19" s="13">
        <v>25020000</v>
      </c>
      <c r="C19" s="14" t="s">
        <v>174</v>
      </c>
      <c r="D19" s="15">
        <v>110306.69</v>
      </c>
      <c r="E19" s="15">
        <v>215426.79</v>
      </c>
      <c r="F19" s="15">
        <f t="shared" si="0"/>
        <v>195.29802770802024</v>
      </c>
    </row>
    <row r="20" spans="1:7">
      <c r="A20" s="13"/>
      <c r="B20" s="13">
        <v>25020100</v>
      </c>
      <c r="C20" s="14" t="s">
        <v>175</v>
      </c>
      <c r="D20" s="15">
        <v>95306.69</v>
      </c>
      <c r="E20" s="15">
        <v>95306.69</v>
      </c>
      <c r="F20" s="15">
        <f t="shared" si="0"/>
        <v>100</v>
      </c>
    </row>
    <row r="21" spans="1:7" ht="120">
      <c r="A21" s="13"/>
      <c r="B21" s="13">
        <v>25020200</v>
      </c>
      <c r="C21" s="14" t="s">
        <v>176</v>
      </c>
      <c r="D21" s="15">
        <v>15000</v>
      </c>
      <c r="E21" s="15">
        <v>120120.1</v>
      </c>
      <c r="F21" s="15">
        <f t="shared" si="0"/>
        <v>800.80066666666664</v>
      </c>
    </row>
    <row r="22" spans="1:7">
      <c r="A22" s="13"/>
      <c r="B22" s="13">
        <v>30000000</v>
      </c>
      <c r="C22" s="14" t="s">
        <v>177</v>
      </c>
      <c r="D22" s="15">
        <v>0</v>
      </c>
      <c r="E22" s="15">
        <v>868.36</v>
      </c>
      <c r="F22" s="15"/>
    </row>
    <row r="23" spans="1:7" ht="30">
      <c r="A23" s="13"/>
      <c r="B23" s="13">
        <v>33000000</v>
      </c>
      <c r="C23" s="14" t="s">
        <v>178</v>
      </c>
      <c r="D23" s="15">
        <v>0</v>
      </c>
      <c r="E23" s="15">
        <v>868.36</v>
      </c>
      <c r="F23" s="15"/>
    </row>
    <row r="24" spans="1:7">
      <c r="A24" s="13"/>
      <c r="B24" s="13">
        <v>33010000</v>
      </c>
      <c r="C24" s="14" t="s">
        <v>179</v>
      </c>
      <c r="D24" s="15">
        <v>0</v>
      </c>
      <c r="E24" s="15">
        <v>868.36</v>
      </c>
      <c r="F24" s="15"/>
    </row>
    <row r="25" spans="1:7" ht="105">
      <c r="A25" s="13"/>
      <c r="B25" s="13">
        <v>33010100</v>
      </c>
      <c r="C25" s="14" t="s">
        <v>180</v>
      </c>
      <c r="D25" s="15">
        <v>0</v>
      </c>
      <c r="E25" s="15">
        <v>868.36</v>
      </c>
      <c r="F25" s="15"/>
    </row>
    <row r="26" spans="1:7">
      <c r="A26" s="43" t="s">
        <v>163</v>
      </c>
      <c r="B26" s="43"/>
      <c r="C26" s="43"/>
      <c r="D26" s="44">
        <v>1193826.69</v>
      </c>
      <c r="E26" s="44">
        <v>375599.30000000005</v>
      </c>
      <c r="F26" s="44">
        <f t="shared" si="0"/>
        <v>31.461794508883035</v>
      </c>
      <c r="G26" s="24"/>
    </row>
    <row r="27" spans="1:7">
      <c r="A27" s="43" t="s">
        <v>164</v>
      </c>
      <c r="B27" s="43"/>
      <c r="C27" s="43"/>
      <c r="D27" s="44">
        <v>1193826.69</v>
      </c>
      <c r="E27" s="44">
        <v>375599.30000000005</v>
      </c>
      <c r="F27" s="44">
        <f t="shared" si="0"/>
        <v>31.461794508883035</v>
      </c>
      <c r="G27" s="24"/>
    </row>
  </sheetData>
  <mergeCells count="8">
    <mergeCell ref="A26:C26"/>
    <mergeCell ref="A27:C27"/>
    <mergeCell ref="A3:H4"/>
    <mergeCell ref="A5:H5"/>
    <mergeCell ref="A7:A8"/>
    <mergeCell ref="B7:B8"/>
    <mergeCell ref="C7:C8"/>
    <mergeCell ref="D7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43" workbookViewId="0">
      <selection activeCell="D4" sqref="D4"/>
    </sheetView>
  </sheetViews>
  <sheetFormatPr defaultRowHeight="15"/>
  <cols>
    <col min="1" max="1" width="10.7109375" customWidth="1"/>
    <col min="2" max="2" width="50.7109375" customWidth="1"/>
    <col min="3" max="5" width="15.7109375" customWidth="1"/>
  </cols>
  <sheetData>
    <row r="1" spans="1:5" s="3" customFormat="1"/>
    <row r="2" spans="1:5" ht="37.5" customHeight="1">
      <c r="A2" s="5"/>
      <c r="B2" s="40" t="s">
        <v>83</v>
      </c>
      <c r="C2" s="40"/>
      <c r="D2" s="40"/>
      <c r="E2" s="4"/>
    </row>
    <row r="3" spans="1:5" ht="18.75" customHeight="1">
      <c r="A3" s="32" t="s">
        <v>85</v>
      </c>
      <c r="B3" s="32"/>
      <c r="C3" s="32"/>
      <c r="D3" s="32"/>
      <c r="E3" s="32"/>
    </row>
    <row r="4" spans="1:5">
      <c r="A4" s="3"/>
      <c r="B4" s="3"/>
      <c r="C4" s="3"/>
      <c r="D4" s="28" t="s">
        <v>84</v>
      </c>
      <c r="E4" s="3"/>
    </row>
    <row r="5" spans="1:5" s="1" customFormat="1" ht="95.25" customHeight="1">
      <c r="A5" s="16" t="s">
        <v>0</v>
      </c>
      <c r="B5" s="16" t="s">
        <v>1</v>
      </c>
      <c r="C5" s="16" t="s">
        <v>86</v>
      </c>
      <c r="D5" s="16" t="s">
        <v>87</v>
      </c>
      <c r="E5" s="16" t="s">
        <v>88</v>
      </c>
    </row>
    <row r="6" spans="1:5">
      <c r="A6" s="17" t="s">
        <v>2</v>
      </c>
      <c r="B6" s="18" t="s">
        <v>3</v>
      </c>
      <c r="C6" s="19">
        <v>28280037</v>
      </c>
      <c r="D6" s="19">
        <v>3204856.6800000006</v>
      </c>
      <c r="E6" s="19">
        <f>D6/C6*100</f>
        <v>11.332575979303</v>
      </c>
    </row>
    <row r="7" spans="1:5" ht="60">
      <c r="A7" s="20" t="s">
        <v>4</v>
      </c>
      <c r="B7" s="21" t="s">
        <v>5</v>
      </c>
      <c r="C7" s="22">
        <v>14112069</v>
      </c>
      <c r="D7" s="22">
        <v>2840353.0300000003</v>
      </c>
      <c r="E7" s="19">
        <f t="shared" ref="E7:E50" si="0">D7/C7*100</f>
        <v>20.127119772444424</v>
      </c>
    </row>
    <row r="8" spans="1:5">
      <c r="A8" s="20" t="s">
        <v>6</v>
      </c>
      <c r="B8" s="21" t="s">
        <v>7</v>
      </c>
      <c r="C8" s="22">
        <v>800000</v>
      </c>
      <c r="D8" s="22">
        <v>118317.03000000001</v>
      </c>
      <c r="E8" s="19">
        <f t="shared" si="0"/>
        <v>14.789628750000002</v>
      </c>
    </row>
    <row r="9" spans="1:5">
      <c r="A9" s="20" t="s">
        <v>8</v>
      </c>
      <c r="B9" s="21" t="s">
        <v>9</v>
      </c>
      <c r="C9" s="22">
        <v>142740</v>
      </c>
      <c r="D9" s="22">
        <v>13145.92</v>
      </c>
      <c r="E9" s="19">
        <f t="shared" si="0"/>
        <v>9.2096959506795564</v>
      </c>
    </row>
    <row r="10" spans="1:5" ht="30">
      <c r="A10" s="20" t="s">
        <v>10</v>
      </c>
      <c r="B10" s="21" t="s">
        <v>11</v>
      </c>
      <c r="C10" s="22">
        <v>712000</v>
      </c>
      <c r="D10" s="22">
        <v>76664</v>
      </c>
      <c r="E10" s="19">
        <f t="shared" si="0"/>
        <v>10.767415730337079</v>
      </c>
    </row>
    <row r="11" spans="1:5" ht="30">
      <c r="A11" s="20" t="s">
        <v>12</v>
      </c>
      <c r="B11" s="21" t="s">
        <v>13</v>
      </c>
      <c r="C11" s="22">
        <v>55316</v>
      </c>
      <c r="D11" s="22">
        <v>54900</v>
      </c>
      <c r="E11" s="19">
        <f t="shared" si="0"/>
        <v>99.247957191409355</v>
      </c>
    </row>
    <row r="12" spans="1:5">
      <c r="A12" s="20" t="s">
        <v>14</v>
      </c>
      <c r="B12" s="21" t="s">
        <v>15</v>
      </c>
      <c r="C12" s="22">
        <v>3843402</v>
      </c>
      <c r="D12" s="22">
        <v>32242.7</v>
      </c>
      <c r="E12" s="19">
        <f t="shared" si="0"/>
        <v>0.83891042362989865</v>
      </c>
    </row>
    <row r="13" spans="1:5" ht="30">
      <c r="A13" s="20" t="s">
        <v>16</v>
      </c>
      <c r="B13" s="21" t="s">
        <v>17</v>
      </c>
      <c r="C13" s="22">
        <v>8614510</v>
      </c>
      <c r="D13" s="22">
        <v>69234</v>
      </c>
      <c r="E13" s="19">
        <f t="shared" si="0"/>
        <v>0.80369051751057219</v>
      </c>
    </row>
    <row r="14" spans="1:5" ht="30">
      <c r="A14" s="17" t="s">
        <v>18</v>
      </c>
      <c r="B14" s="18" t="s">
        <v>19</v>
      </c>
      <c r="C14" s="19">
        <v>130684206</v>
      </c>
      <c r="D14" s="19">
        <v>13891012.729999999</v>
      </c>
      <c r="E14" s="19">
        <f t="shared" si="0"/>
        <v>10.629450302510159</v>
      </c>
    </row>
    <row r="15" spans="1:5" ht="45">
      <c r="A15" s="20" t="s">
        <v>20</v>
      </c>
      <c r="B15" s="21" t="s">
        <v>21</v>
      </c>
      <c r="C15" s="22">
        <v>3247172</v>
      </c>
      <c r="D15" s="22">
        <v>272237.03999999998</v>
      </c>
      <c r="E15" s="19">
        <f t="shared" si="0"/>
        <v>8.3838195204935246</v>
      </c>
    </row>
    <row r="16" spans="1:5">
      <c r="A16" s="20" t="s">
        <v>22</v>
      </c>
      <c r="B16" s="21" t="s">
        <v>23</v>
      </c>
      <c r="C16" s="22">
        <v>24777667</v>
      </c>
      <c r="D16" s="22">
        <v>2579675.98</v>
      </c>
      <c r="E16" s="19">
        <f t="shared" si="0"/>
        <v>10.411294897134585</v>
      </c>
    </row>
    <row r="17" spans="1:5" ht="30">
      <c r="A17" s="20" t="s">
        <v>24</v>
      </c>
      <c r="B17" s="21" t="s">
        <v>25</v>
      </c>
      <c r="C17" s="22">
        <v>22698256</v>
      </c>
      <c r="D17" s="22">
        <v>2050466.3900000001</v>
      </c>
      <c r="E17" s="19">
        <f t="shared" si="0"/>
        <v>9.0335856199700988</v>
      </c>
    </row>
    <row r="18" spans="1:5" ht="30">
      <c r="A18" s="20" t="s">
        <v>26</v>
      </c>
      <c r="B18" s="21" t="s">
        <v>25</v>
      </c>
      <c r="C18" s="22">
        <v>58880400</v>
      </c>
      <c r="D18" s="22">
        <v>5843710.7400000002</v>
      </c>
      <c r="E18" s="19">
        <f t="shared" si="0"/>
        <v>9.9247130454276817</v>
      </c>
    </row>
    <row r="19" spans="1:5" ht="45">
      <c r="A19" s="20" t="s">
        <v>27</v>
      </c>
      <c r="B19" s="21" t="s">
        <v>28</v>
      </c>
      <c r="C19" s="22">
        <v>3315968</v>
      </c>
      <c r="D19" s="22">
        <v>340192.02999999997</v>
      </c>
      <c r="E19" s="19">
        <f t="shared" si="0"/>
        <v>10.259207266173858</v>
      </c>
    </row>
    <row r="20" spans="1:5">
      <c r="A20" s="20" t="s">
        <v>29</v>
      </c>
      <c r="B20" s="21" t="s">
        <v>30</v>
      </c>
      <c r="C20" s="22">
        <v>2497076</v>
      </c>
      <c r="D20" s="22">
        <v>82302.27</v>
      </c>
      <c r="E20" s="19">
        <f t="shared" si="0"/>
        <v>3.2959457381353232</v>
      </c>
    </row>
    <row r="21" spans="1:5" ht="30">
      <c r="A21" s="20" t="s">
        <v>31</v>
      </c>
      <c r="B21" s="21" t="s">
        <v>32</v>
      </c>
      <c r="C21" s="22">
        <v>60200</v>
      </c>
      <c r="D21" s="22"/>
      <c r="E21" s="19"/>
    </row>
    <row r="22" spans="1:5">
      <c r="A22" s="20" t="s">
        <v>33</v>
      </c>
      <c r="B22" s="21" t="s">
        <v>34</v>
      </c>
      <c r="C22" s="22">
        <v>21720</v>
      </c>
      <c r="D22" s="22">
        <v>1810</v>
      </c>
      <c r="E22" s="19">
        <f t="shared" si="0"/>
        <v>8.3333333333333321</v>
      </c>
    </row>
    <row r="23" spans="1:5" ht="30">
      <c r="A23" s="20" t="s">
        <v>35</v>
      </c>
      <c r="B23" s="21" t="s">
        <v>36</v>
      </c>
      <c r="C23" s="22">
        <v>195510</v>
      </c>
      <c r="D23" s="22">
        <v>21777.8</v>
      </c>
      <c r="E23" s="19">
        <f t="shared" si="0"/>
        <v>11.138969873663751</v>
      </c>
    </row>
    <row r="24" spans="1:5" ht="30">
      <c r="A24" s="20" t="s">
        <v>37</v>
      </c>
      <c r="B24" s="21" t="s">
        <v>38</v>
      </c>
      <c r="C24" s="22">
        <v>1052600</v>
      </c>
      <c r="D24" s="22">
        <v>109676.12</v>
      </c>
      <c r="E24" s="19">
        <f t="shared" si="0"/>
        <v>10.419543986319589</v>
      </c>
    </row>
    <row r="25" spans="1:5" ht="60">
      <c r="A25" s="20" t="s">
        <v>39</v>
      </c>
      <c r="B25" s="21" t="s">
        <v>40</v>
      </c>
      <c r="C25" s="22">
        <v>33384</v>
      </c>
      <c r="D25" s="22">
        <v>766.3599999999999</v>
      </c>
      <c r="E25" s="19">
        <f t="shared" si="0"/>
        <v>2.295590702132758</v>
      </c>
    </row>
    <row r="26" spans="1:5" ht="30">
      <c r="A26" s="20" t="s">
        <v>41</v>
      </c>
      <c r="B26" s="21" t="s">
        <v>42</v>
      </c>
      <c r="C26" s="22">
        <v>1441533</v>
      </c>
      <c r="D26" s="22">
        <v>331465.43000000005</v>
      </c>
      <c r="E26" s="19">
        <f t="shared" si="0"/>
        <v>22.993953659056022</v>
      </c>
    </row>
    <row r="27" spans="1:5">
      <c r="A27" s="20" t="s">
        <v>43</v>
      </c>
      <c r="B27" s="21" t="s">
        <v>44</v>
      </c>
      <c r="C27" s="22">
        <v>2087754</v>
      </c>
      <c r="D27" s="22">
        <v>157933.61000000002</v>
      </c>
      <c r="E27" s="19">
        <f t="shared" si="0"/>
        <v>7.5647614613599119</v>
      </c>
    </row>
    <row r="28" spans="1:5">
      <c r="A28" s="20" t="s">
        <v>45</v>
      </c>
      <c r="B28" s="21" t="s">
        <v>46</v>
      </c>
      <c r="C28" s="22">
        <v>131800</v>
      </c>
      <c r="D28" s="22">
        <v>3843.97</v>
      </c>
      <c r="E28" s="19">
        <f t="shared" si="0"/>
        <v>2.9165174506828526</v>
      </c>
    </row>
    <row r="29" spans="1:5" ht="45">
      <c r="A29" s="20" t="s">
        <v>47</v>
      </c>
      <c r="B29" s="21" t="s">
        <v>48</v>
      </c>
      <c r="C29" s="22">
        <v>5088287</v>
      </c>
      <c r="D29" s="22">
        <v>435605.76000000001</v>
      </c>
      <c r="E29" s="19">
        <f t="shared" si="0"/>
        <v>8.5609510627053869</v>
      </c>
    </row>
    <row r="30" spans="1:5">
      <c r="A30" s="20" t="s">
        <v>49</v>
      </c>
      <c r="B30" s="21" t="s">
        <v>50</v>
      </c>
      <c r="C30" s="22">
        <v>100000</v>
      </c>
      <c r="D30" s="22"/>
      <c r="E30" s="19"/>
    </row>
    <row r="31" spans="1:5" ht="30">
      <c r="A31" s="20" t="s">
        <v>51</v>
      </c>
      <c r="B31" s="21" t="s">
        <v>52</v>
      </c>
      <c r="C31" s="22">
        <v>50000</v>
      </c>
      <c r="D31" s="22"/>
      <c r="E31" s="19"/>
    </row>
    <row r="32" spans="1:5" ht="30">
      <c r="A32" s="20" t="s">
        <v>53</v>
      </c>
      <c r="B32" s="21" t="s">
        <v>54</v>
      </c>
      <c r="C32" s="22">
        <v>232269</v>
      </c>
      <c r="D32" s="22">
        <v>182935.05</v>
      </c>
      <c r="E32" s="19">
        <f t="shared" si="0"/>
        <v>78.759993800291895</v>
      </c>
    </row>
    <row r="33" spans="1:5" ht="30">
      <c r="A33" s="20" t="s">
        <v>55</v>
      </c>
      <c r="B33" s="21" t="s">
        <v>56</v>
      </c>
      <c r="C33" s="22">
        <v>1774007</v>
      </c>
      <c r="D33" s="22">
        <v>247590.19</v>
      </c>
      <c r="E33" s="19">
        <f t="shared" si="0"/>
        <v>13.956550904252351</v>
      </c>
    </row>
    <row r="34" spans="1:5" ht="30">
      <c r="A34" s="20" t="s">
        <v>16</v>
      </c>
      <c r="B34" s="21" t="s">
        <v>17</v>
      </c>
      <c r="C34" s="22">
        <v>2998603</v>
      </c>
      <c r="D34" s="22">
        <v>1229023.9900000002</v>
      </c>
      <c r="E34" s="19">
        <f t="shared" si="0"/>
        <v>40.986552404569736</v>
      </c>
    </row>
    <row r="35" spans="1:5" ht="45">
      <c r="A35" s="17" t="s">
        <v>57</v>
      </c>
      <c r="B35" s="18" t="s">
        <v>58</v>
      </c>
      <c r="C35" s="19">
        <v>30112770</v>
      </c>
      <c r="D35" s="19">
        <v>3701746.5700000008</v>
      </c>
      <c r="E35" s="19">
        <f t="shared" si="0"/>
        <v>12.292946049134638</v>
      </c>
    </row>
    <row r="36" spans="1:5" ht="45">
      <c r="A36" s="20" t="s">
        <v>20</v>
      </c>
      <c r="B36" s="21" t="s">
        <v>21</v>
      </c>
      <c r="C36" s="22">
        <v>1376116</v>
      </c>
      <c r="D36" s="22">
        <v>72414.709999999992</v>
      </c>
      <c r="E36" s="19">
        <f t="shared" si="0"/>
        <v>5.2622533274811127</v>
      </c>
    </row>
    <row r="37" spans="1:5" ht="45">
      <c r="A37" s="20" t="s">
        <v>59</v>
      </c>
      <c r="B37" s="21" t="s">
        <v>60</v>
      </c>
      <c r="C37" s="22">
        <v>890310</v>
      </c>
      <c r="D37" s="22">
        <v>1312.72</v>
      </c>
      <c r="E37" s="19">
        <f t="shared" si="0"/>
        <v>0.14744527187159528</v>
      </c>
    </row>
    <row r="38" spans="1:5" ht="30">
      <c r="A38" s="20" t="s">
        <v>61</v>
      </c>
      <c r="B38" s="21" t="s">
        <v>62</v>
      </c>
      <c r="C38" s="22">
        <v>456400</v>
      </c>
      <c r="D38" s="22">
        <v>79033.22</v>
      </c>
      <c r="E38" s="19">
        <f t="shared" si="0"/>
        <v>17.316656441717793</v>
      </c>
    </row>
    <row r="39" spans="1:5">
      <c r="A39" s="20" t="s">
        <v>63</v>
      </c>
      <c r="B39" s="21" t="s">
        <v>64</v>
      </c>
      <c r="C39" s="22">
        <v>6609855</v>
      </c>
      <c r="D39" s="22">
        <v>910775.42</v>
      </c>
      <c r="E39" s="19">
        <f t="shared" si="0"/>
        <v>13.779052944429191</v>
      </c>
    </row>
    <row r="40" spans="1:5" ht="30">
      <c r="A40" s="20" t="s">
        <v>65</v>
      </c>
      <c r="B40" s="21" t="s">
        <v>66</v>
      </c>
      <c r="C40" s="22">
        <v>36206</v>
      </c>
      <c r="D40" s="22">
        <v>0</v>
      </c>
      <c r="E40" s="19">
        <f t="shared" si="0"/>
        <v>0</v>
      </c>
    </row>
    <row r="41" spans="1:5" ht="60">
      <c r="A41" s="20" t="s">
        <v>67</v>
      </c>
      <c r="B41" s="21" t="s">
        <v>68</v>
      </c>
      <c r="C41" s="22">
        <v>1905190</v>
      </c>
      <c r="D41" s="22">
        <v>959219.22999999986</v>
      </c>
      <c r="E41" s="19">
        <f t="shared" si="0"/>
        <v>50.347693930789049</v>
      </c>
    </row>
    <row r="42" spans="1:5" ht="60">
      <c r="A42" s="20" t="s">
        <v>69</v>
      </c>
      <c r="B42" s="21" t="s">
        <v>70</v>
      </c>
      <c r="C42" s="22">
        <v>8163400</v>
      </c>
      <c r="D42" s="22">
        <v>1004498.8899999999</v>
      </c>
      <c r="E42" s="19">
        <f t="shared" si="0"/>
        <v>12.304908371511869</v>
      </c>
    </row>
    <row r="43" spans="1:5" ht="60">
      <c r="A43" s="20" t="s">
        <v>71</v>
      </c>
      <c r="B43" s="21" t="s">
        <v>72</v>
      </c>
      <c r="C43" s="22">
        <v>6526</v>
      </c>
      <c r="D43" s="22"/>
      <c r="E43" s="19"/>
    </row>
    <row r="44" spans="1:5" ht="75">
      <c r="A44" s="20" t="s">
        <v>73</v>
      </c>
      <c r="B44" s="21" t="s">
        <v>74</v>
      </c>
      <c r="C44" s="22">
        <v>40352</v>
      </c>
      <c r="D44" s="22"/>
      <c r="E44" s="19"/>
    </row>
    <row r="45" spans="1:5" ht="30">
      <c r="A45" s="20" t="s">
        <v>10</v>
      </c>
      <c r="B45" s="21" t="s">
        <v>11</v>
      </c>
      <c r="C45" s="22">
        <v>10628415</v>
      </c>
      <c r="D45" s="22">
        <v>674492.38</v>
      </c>
      <c r="E45" s="19">
        <f t="shared" si="0"/>
        <v>6.3461238576024748</v>
      </c>
    </row>
    <row r="46" spans="1:5" ht="30">
      <c r="A46" s="17" t="s">
        <v>75</v>
      </c>
      <c r="B46" s="18" t="s">
        <v>76</v>
      </c>
      <c r="C46" s="19">
        <v>3750408</v>
      </c>
      <c r="D46" s="19">
        <v>468180.78</v>
      </c>
      <c r="E46" s="19">
        <f t="shared" si="0"/>
        <v>12.483462599269201</v>
      </c>
    </row>
    <row r="47" spans="1:5" ht="45">
      <c r="A47" s="20" t="s">
        <v>20</v>
      </c>
      <c r="B47" s="21" t="s">
        <v>21</v>
      </c>
      <c r="C47" s="22">
        <v>1918522</v>
      </c>
      <c r="D47" s="22">
        <v>274424.58</v>
      </c>
      <c r="E47" s="19">
        <f t="shared" si="0"/>
        <v>14.303957942624585</v>
      </c>
    </row>
    <row r="48" spans="1:5">
      <c r="A48" s="20" t="s">
        <v>77</v>
      </c>
      <c r="B48" s="21" t="s">
        <v>78</v>
      </c>
      <c r="C48" s="22">
        <v>200000</v>
      </c>
      <c r="D48" s="22">
        <v>0</v>
      </c>
      <c r="E48" s="19">
        <f t="shared" si="0"/>
        <v>0</v>
      </c>
    </row>
    <row r="49" spans="1:5">
      <c r="A49" s="20" t="s">
        <v>79</v>
      </c>
      <c r="B49" s="21" t="s">
        <v>80</v>
      </c>
      <c r="C49" s="22">
        <v>1631886</v>
      </c>
      <c r="D49" s="22">
        <v>193756.2</v>
      </c>
      <c r="E49" s="19">
        <f t="shared" si="0"/>
        <v>11.873145550608315</v>
      </c>
    </row>
    <row r="50" spans="1:5">
      <c r="A50" s="17" t="s">
        <v>81</v>
      </c>
      <c r="B50" s="18" t="s">
        <v>82</v>
      </c>
      <c r="C50" s="19">
        <v>192827421</v>
      </c>
      <c r="D50" s="19">
        <v>21265796.759999994</v>
      </c>
      <c r="E50" s="19">
        <f t="shared" si="0"/>
        <v>11.028409055992091</v>
      </c>
    </row>
    <row r="51" spans="1:5">
      <c r="A51" s="2"/>
      <c r="B51" s="2"/>
      <c r="C51" s="2"/>
      <c r="D51" s="2"/>
      <c r="E51" s="2"/>
    </row>
  </sheetData>
  <mergeCells count="2">
    <mergeCell ref="B2:D2"/>
    <mergeCell ref="A3:E3"/>
  </mergeCells>
  <pageMargins left="0.32" right="0.33" top="0.39370078740157499" bottom="0.39370078740157499" header="0" footer="0"/>
  <pageSetup paperSize="9" scale="91" fitToHeight="50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20"/>
  <sheetViews>
    <sheetView workbookViewId="0">
      <selection activeCell="E7" sqref="E7"/>
    </sheetView>
  </sheetViews>
  <sheetFormatPr defaultRowHeight="15"/>
  <cols>
    <col min="1" max="1" width="10.7109375" style="24" customWidth="1"/>
    <col min="2" max="2" width="50.7109375" style="24" customWidth="1"/>
    <col min="3" max="5" width="15.7109375" style="24" customWidth="1"/>
    <col min="6" max="16384" width="9.140625" style="24"/>
  </cols>
  <sheetData>
    <row r="2" spans="1:5" ht="36" customHeight="1">
      <c r="A2" s="23"/>
      <c r="B2" s="42" t="s">
        <v>182</v>
      </c>
      <c r="C2" s="42"/>
      <c r="D2" s="42"/>
    </row>
    <row r="3" spans="1:5">
      <c r="A3" s="41" t="s">
        <v>85</v>
      </c>
      <c r="B3" s="41"/>
      <c r="C3" s="41"/>
      <c r="D3" s="41"/>
      <c r="E3" s="41"/>
    </row>
    <row r="4" spans="1:5">
      <c r="D4" s="29" t="s">
        <v>84</v>
      </c>
    </row>
    <row r="5" spans="1:5" s="25" customFormat="1" ht="99" customHeight="1">
      <c r="A5" s="16" t="s">
        <v>0</v>
      </c>
      <c r="B5" s="16" t="s">
        <v>1</v>
      </c>
      <c r="C5" s="16" t="s">
        <v>86</v>
      </c>
      <c r="D5" s="16" t="s">
        <v>87</v>
      </c>
      <c r="E5" s="16" t="s">
        <v>88</v>
      </c>
    </row>
    <row r="6" spans="1:5">
      <c r="A6" s="17" t="s">
        <v>2</v>
      </c>
      <c r="B6" s="18" t="s">
        <v>3</v>
      </c>
      <c r="C6" s="19">
        <v>291433</v>
      </c>
      <c r="D6" s="19">
        <v>3470</v>
      </c>
      <c r="E6" s="26">
        <f>D6/C6*100</f>
        <v>1.1906681810227395</v>
      </c>
    </row>
    <row r="7" spans="1:5" ht="60">
      <c r="A7" s="20" t="s">
        <v>4</v>
      </c>
      <c r="B7" s="21" t="s">
        <v>5</v>
      </c>
      <c r="C7" s="22">
        <v>28000</v>
      </c>
      <c r="D7" s="22">
        <v>3470</v>
      </c>
      <c r="E7" s="26">
        <f t="shared" ref="E7:E19" si="0">D7/C7*100</f>
        <v>12.392857142857142</v>
      </c>
    </row>
    <row r="8" spans="1:5">
      <c r="A8" s="20" t="s">
        <v>89</v>
      </c>
      <c r="B8" s="21" t="s">
        <v>90</v>
      </c>
      <c r="C8" s="22">
        <v>213133</v>
      </c>
      <c r="D8" s="22"/>
      <c r="E8" s="26"/>
    </row>
    <row r="9" spans="1:5" ht="30">
      <c r="A9" s="20" t="s">
        <v>91</v>
      </c>
      <c r="B9" s="21" t="s">
        <v>92</v>
      </c>
      <c r="C9" s="22">
        <v>50300</v>
      </c>
      <c r="D9" s="22"/>
      <c r="E9" s="26"/>
    </row>
    <row r="10" spans="1:5" ht="30">
      <c r="A10" s="17" t="s">
        <v>18</v>
      </c>
      <c r="B10" s="18" t="s">
        <v>19</v>
      </c>
      <c r="C10" s="19">
        <v>965220</v>
      </c>
      <c r="D10" s="19"/>
      <c r="E10" s="26"/>
    </row>
    <row r="11" spans="1:5">
      <c r="A11" s="20" t="s">
        <v>22</v>
      </c>
      <c r="B11" s="21" t="s">
        <v>23</v>
      </c>
      <c r="C11" s="22">
        <v>320000</v>
      </c>
      <c r="D11" s="22"/>
      <c r="E11" s="26"/>
    </row>
    <row r="12" spans="1:5" ht="30">
      <c r="A12" s="20" t="s">
        <v>24</v>
      </c>
      <c r="B12" s="21" t="s">
        <v>25</v>
      </c>
      <c r="C12" s="22">
        <v>500000</v>
      </c>
      <c r="D12" s="22"/>
      <c r="E12" s="26"/>
    </row>
    <row r="13" spans="1:5">
      <c r="A13" s="20" t="s">
        <v>29</v>
      </c>
      <c r="B13" s="21" t="s">
        <v>30</v>
      </c>
      <c r="C13" s="22">
        <v>119560</v>
      </c>
      <c r="D13" s="22"/>
      <c r="E13" s="26"/>
    </row>
    <row r="14" spans="1:5" ht="45">
      <c r="A14" s="20" t="s">
        <v>47</v>
      </c>
      <c r="B14" s="21" t="s">
        <v>48</v>
      </c>
      <c r="C14" s="22">
        <v>25660</v>
      </c>
      <c r="D14" s="22"/>
      <c r="E14" s="26"/>
    </row>
    <row r="15" spans="1:5" ht="45">
      <c r="A15" s="17" t="s">
        <v>57</v>
      </c>
      <c r="B15" s="18" t="s">
        <v>58</v>
      </c>
      <c r="C15" s="19">
        <v>150329.24</v>
      </c>
      <c r="D15" s="19">
        <v>109820.14</v>
      </c>
      <c r="E15" s="26">
        <f t="shared" si="0"/>
        <v>73.053080026214474</v>
      </c>
    </row>
    <row r="16" spans="1:5" ht="60">
      <c r="A16" s="20" t="s">
        <v>67</v>
      </c>
      <c r="B16" s="21" t="s">
        <v>68</v>
      </c>
      <c r="C16" s="22">
        <v>55000</v>
      </c>
      <c r="D16" s="22">
        <v>14513.45</v>
      </c>
      <c r="E16" s="26">
        <f t="shared" si="0"/>
        <v>26.388090909090913</v>
      </c>
    </row>
    <row r="17" spans="1:5" ht="60">
      <c r="A17" s="20" t="s">
        <v>69</v>
      </c>
      <c r="B17" s="21" t="s">
        <v>70</v>
      </c>
      <c r="C17" s="22">
        <v>22480.959999999999</v>
      </c>
      <c r="D17" s="22">
        <v>22458.41</v>
      </c>
      <c r="E17" s="26">
        <f t="shared" si="0"/>
        <v>99.899692895677063</v>
      </c>
    </row>
    <row r="18" spans="1:5" ht="30">
      <c r="A18" s="20" t="s">
        <v>10</v>
      </c>
      <c r="B18" s="21" t="s">
        <v>11</v>
      </c>
      <c r="C18" s="22">
        <v>72848.28</v>
      </c>
      <c r="D18" s="22">
        <v>72848.28</v>
      </c>
      <c r="E18" s="26">
        <f t="shared" si="0"/>
        <v>100</v>
      </c>
    </row>
    <row r="19" spans="1:5">
      <c r="A19" s="17" t="s">
        <v>81</v>
      </c>
      <c r="B19" s="18" t="s">
        <v>82</v>
      </c>
      <c r="C19" s="19">
        <v>1406982.24</v>
      </c>
      <c r="D19" s="19">
        <v>113290.14</v>
      </c>
      <c r="E19" s="26">
        <f t="shared" si="0"/>
        <v>8.0519950273146303</v>
      </c>
    </row>
    <row r="20" spans="1:5">
      <c r="A20" s="27"/>
      <c r="B20" s="27"/>
      <c r="C20" s="27"/>
      <c r="D20" s="27"/>
      <c r="E20" s="27"/>
    </row>
  </sheetData>
  <mergeCells count="2">
    <mergeCell ref="A3:E3"/>
    <mergeCell ref="B2:D2"/>
  </mergeCells>
  <pageMargins left="0.32" right="0.33" top="0.39370078740157499" bottom="0.39370078740157499" header="0" footer="0"/>
  <pageSetup paperSize="9" scale="51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Доходи_заг</vt:lpstr>
      <vt:lpstr>Доходи_спецфонд</vt:lpstr>
      <vt:lpstr>Видатки_загал</vt:lpstr>
      <vt:lpstr>Видатки_спец</vt:lpstr>
      <vt:lpstr>Доходи_заг!Заголовки_для_печати</vt:lpstr>
      <vt:lpstr>Доходи_спецфонд!Заголовки_для_печати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lreznichenko</dc:creator>
  <cp:lastModifiedBy>lreznichenko</cp:lastModifiedBy>
  <cp:lastPrinted>2021-03-18T11:30:18Z</cp:lastPrinted>
  <dcterms:created xsi:type="dcterms:W3CDTF">2021-03-17T12:58:25Z</dcterms:created>
  <dcterms:modified xsi:type="dcterms:W3CDTF">2021-03-18T11:37:05Z</dcterms:modified>
</cp:coreProperties>
</file>