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zved" sheetId="1" r:id="rId1"/>
  </sheets>
  <calcPr calcId="124519"/>
</workbook>
</file>

<file path=xl/calcChain.xml><?xml version="1.0" encoding="utf-8"?>
<calcChain xmlns="http://schemas.openxmlformats.org/spreadsheetml/2006/main">
  <c r="O210" i="1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99"/>
  <c r="O98"/>
  <c r="O97"/>
  <c r="O96"/>
  <c r="O95"/>
  <c r="O94"/>
  <c r="O93"/>
  <c r="O92"/>
  <c r="O91"/>
  <c r="O90"/>
  <c r="O89"/>
  <c r="O88"/>
  <c r="O87"/>
  <c r="O85"/>
  <c r="O84"/>
  <c r="O83"/>
  <c r="O82"/>
  <c r="O81"/>
  <c r="O80"/>
  <c r="O79"/>
  <c r="O72"/>
  <c r="O71"/>
  <c r="O70"/>
  <c r="O63"/>
  <c r="O62"/>
  <c r="O61"/>
  <c r="O60"/>
  <c r="O58"/>
  <c r="O57"/>
  <c r="O56"/>
  <c r="O55"/>
  <c r="O54"/>
  <c r="O47"/>
  <c r="O46"/>
  <c r="O45"/>
  <c r="O44"/>
  <c r="O43"/>
  <c r="O42"/>
  <c r="O41"/>
  <c r="O40"/>
  <c r="O39"/>
  <c r="O37"/>
  <c r="O36"/>
  <c r="O35"/>
  <c r="O34"/>
  <c r="O33"/>
  <c r="O32"/>
  <c r="O31"/>
  <c r="O30"/>
  <c r="O29"/>
  <c r="O28"/>
  <c r="O27"/>
  <c r="O26"/>
  <c r="O25"/>
  <c r="O24"/>
  <c r="O23"/>
  <c r="O22"/>
  <c r="O21"/>
  <c r="O18"/>
  <c r="O17"/>
  <c r="O16"/>
  <c r="O15"/>
  <c r="O14"/>
  <c r="O13"/>
  <c r="O12"/>
  <c r="O11"/>
  <c r="O10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O9"/>
  <c r="L156"/>
  <c r="L43"/>
  <c r="L210"/>
  <c r="L209"/>
  <c r="L208"/>
  <c r="L207"/>
  <c r="L206"/>
  <c r="L205"/>
  <c r="L202"/>
  <c r="L201"/>
  <c r="L200"/>
  <c r="L199"/>
  <c r="L198"/>
  <c r="L197"/>
  <c r="L196"/>
  <c r="L195"/>
  <c r="L191"/>
  <c r="L190"/>
  <c r="L189"/>
  <c r="L187"/>
  <c r="L186"/>
  <c r="L185"/>
  <c r="L184"/>
  <c r="L183"/>
  <c r="L182"/>
  <c r="L181"/>
  <c r="L177"/>
  <c r="L176"/>
  <c r="L175"/>
  <c r="L174"/>
  <c r="L172"/>
  <c r="L171"/>
  <c r="L170"/>
  <c r="L160"/>
  <c r="L158"/>
  <c r="L157"/>
  <c r="L154"/>
  <c r="L153"/>
  <c r="L144"/>
  <c r="L143"/>
  <c r="L142"/>
  <c r="L141"/>
  <c r="L140"/>
  <c r="L136"/>
  <c r="L135"/>
  <c r="L134"/>
  <c r="L129"/>
  <c r="L122"/>
  <c r="L121"/>
  <c r="L117"/>
  <c r="L116"/>
  <c r="L115"/>
  <c r="L114"/>
  <c r="L111"/>
  <c r="L110"/>
  <c r="L109"/>
  <c r="L108"/>
  <c r="L102"/>
  <c r="L101"/>
  <c r="L99"/>
  <c r="L88"/>
  <c r="L79"/>
  <c r="L72"/>
  <c r="L71"/>
  <c r="L47"/>
  <c r="L46"/>
  <c r="L45"/>
  <c r="L44"/>
  <c r="L9"/>
  <c r="J88"/>
  <c r="I210"/>
  <c r="I209"/>
  <c r="I208"/>
  <c r="I207"/>
  <c r="I206"/>
  <c r="I205"/>
  <c r="I204"/>
  <c r="I203"/>
  <c r="I198"/>
  <c r="I194"/>
  <c r="I193"/>
  <c r="I192"/>
  <c r="I191"/>
  <c r="I190"/>
  <c r="I189"/>
  <c r="I188"/>
  <c r="I187"/>
  <c r="I181"/>
  <c r="I180"/>
  <c r="I179"/>
  <c r="I178"/>
  <c r="I177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3"/>
  <c r="I112"/>
  <c r="I111"/>
  <c r="I110"/>
  <c r="I109"/>
  <c r="I108"/>
  <c r="I107"/>
  <c r="I106"/>
  <c r="I105"/>
  <c r="I104"/>
  <c r="I103"/>
  <c r="I102"/>
  <c r="I101"/>
  <c r="I99"/>
  <c r="I98"/>
  <c r="I97"/>
  <c r="I96"/>
  <c r="I95"/>
  <c r="I94"/>
  <c r="I93"/>
  <c r="I92"/>
  <c r="I91"/>
  <c r="I90"/>
  <c r="I89"/>
  <c r="I88"/>
  <c r="I87"/>
  <c r="I85"/>
  <c r="I84"/>
  <c r="I83"/>
  <c r="I82"/>
  <c r="I81"/>
  <c r="I80"/>
  <c r="I79"/>
  <c r="I63"/>
  <c r="I62"/>
  <c r="I61"/>
  <c r="I60"/>
  <c r="I58"/>
  <c r="I57"/>
  <c r="I56"/>
  <c r="I55"/>
  <c r="I54"/>
  <c r="I47"/>
  <c r="I42"/>
  <c r="I41"/>
  <c r="I40"/>
  <c r="I39"/>
  <c r="I37"/>
  <c r="I36"/>
  <c r="I35"/>
  <c r="I34"/>
  <c r="I33"/>
  <c r="I32"/>
  <c r="I31"/>
  <c r="I30"/>
  <c r="I29"/>
  <c r="I28"/>
  <c r="I27"/>
  <c r="I26"/>
  <c r="I25"/>
  <c r="I24"/>
  <c r="I23"/>
  <c r="I22"/>
  <c r="I21"/>
  <c r="I18"/>
  <c r="I17"/>
  <c r="I16"/>
  <c r="I15"/>
  <c r="I14"/>
  <c r="I13"/>
  <c r="I12"/>
  <c r="I11"/>
  <c r="I10"/>
  <c r="I9"/>
  <c r="N9"/>
  <c r="M9"/>
  <c r="K207" l="1"/>
  <c r="K210" s="1"/>
  <c r="J207"/>
  <c r="J210" s="1"/>
  <c r="J44"/>
  <c r="J43" s="1"/>
  <c r="J9" s="1"/>
  <c r="J79" s="1"/>
  <c r="J99" s="1"/>
</calcChain>
</file>

<file path=xl/sharedStrings.xml><?xml version="1.0" encoding="utf-8"?>
<sst xmlns="http://schemas.openxmlformats.org/spreadsheetml/2006/main" count="1048" uniqueCount="488">
  <si>
    <t/>
  </si>
  <si>
    <t>Найменування показника</t>
  </si>
  <si>
    <t>Код бюджетної класифікації</t>
  </si>
  <si>
    <t>Загальний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</si>
  <si>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</si>
  <si>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</si>
  <si>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</si>
  <si>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</si>
  <si>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</si>
  <si>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</si>
  <si>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</si>
  <si>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</si>
  <si>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</si>
  <si>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</si>
  <si>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</si>
  <si>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</si>
  <si>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</si>
  <si>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</si>
  <si>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</si>
  <si>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</si>
  <si>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</si>
  <si>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</si>
  <si>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</si>
  <si>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</si>
  <si>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</si>
  <si>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</si>
  <si>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</si>
  <si>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</si>
  <si>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</si>
  <si>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</si>
  <si>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води </t>
  </si>
  <si>
    <t>13020000</t>
  </si>
  <si>
    <t>Надходження рентної плати за спеціальне використання води від підприємств житлово-комунального господарства </t>
  </si>
  <si>
    <t>13020400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</si>
  <si>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</si>
  <si>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</si>
  <si>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</si>
  <si>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</si>
  <si>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</si>
  <si>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</si>
  <si>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202100000030903536</t>
  </si>
  <si>
    <t>АС  " Є-ЗВІТНІСТЬ "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</si>
  <si>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</si>
  <si>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</si>
  <si>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</si>
  <si>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</si>
  <si>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</si>
  <si>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</si>
  <si>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</si>
  <si>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</si>
  <si>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</si>
  <si>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</si>
  <si>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</si>
  <si>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</si>
  <si>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</si>
  <si>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</si>
  <si>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</si>
  <si>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</si>
  <si>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</si>
  <si>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</si>
  <si>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</si>
  <si>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</si>
  <si>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</si>
  <si>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</si>
  <si>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</si>
  <si>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</si>
  <si>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</si>
  <si>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</si>
  <si>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</si>
  <si>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</si>
  <si>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</si>
  <si>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</si>
  <si>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</si>
  <si>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</si>
  <si>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</si>
  <si>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</si>
  <si>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</si>
  <si>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</si>
  <si>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</si>
  <si>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</si>
  <si>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</si>
  <si>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</si>
  <si>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</si>
  <si>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</si>
  <si>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</si>
  <si>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</si>
  <si>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</si>
  <si>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</si>
  <si>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</si>
  <si>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</si>
  <si>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</si>
  <si>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</si>
  <si>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</si>
  <si>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</si>
  <si>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</si>
  <si>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</si>
  <si>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</si>
  <si>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</si>
  <si>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</si>
  <si>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</si>
  <si>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</si>
  <si>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</si>
  <si>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</si>
  <si>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</si>
  <si>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</si>
  <si>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</si>
  <si>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</si>
  <si>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</si>
  <si>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</si>
  <si>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</si>
  <si>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</si>
  <si>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</si>
  <si>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</si>
  <si>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</si>
  <si>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</si>
  <si>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</si>
  <si>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</si>
  <si>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</si>
  <si>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</si>
  <si>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</si>
  <si>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</si>
  <si>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</si>
  <si>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</si>
  <si>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</si>
  <si>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</si>
  <si>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</si>
  <si>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</si>
  <si>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</si>
  <si>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</si>
  <si>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</si>
  <si>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</si>
  <si>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</si>
  <si>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</si>
  <si>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</si>
  <si>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</si>
  <si>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</si>
  <si>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</si>
  <si>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</si>
  <si>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</si>
  <si>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</si>
  <si>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</si>
  <si>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</si>
  <si>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</si>
  <si>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</si>
  <si>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</si>
  <si>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</si>
  <si>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</si>
  <si>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</si>
  <si>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</si>
  <si>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</si>
  <si>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</si>
  <si>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</si>
  <si>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</si>
  <si>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</si>
  <si>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</si>
  <si>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</si>
  <si>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</si>
  <si>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</si>
  <si>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</si>
  <si>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</si>
  <si>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</si>
  <si>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</si>
  <si>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</si>
  <si>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</si>
  <si>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41034600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</si>
  <si>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</si>
  <si>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</si>
  <si>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</si>
  <si>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</si>
  <si>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</si>
  <si>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</si>
  <si>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</si>
  <si>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</si>
  <si>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</si>
  <si>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</si>
  <si>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</si>
  <si>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</si>
  <si>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</si>
  <si>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41050900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</si>
  <si>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</si>
  <si>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</si>
  <si>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</si>
  <si>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</si>
  <si>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</si>
  <si>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</si>
  <si>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</si>
  <si>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</si>
  <si>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</si>
  <si>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</si>
  <si>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</si>
  <si>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</si>
  <si>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</si>
  <si>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</si>
  <si>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</si>
  <si>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</si>
  <si>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</si>
  <si>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</si>
  <si>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</si>
  <si>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</si>
  <si>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</si>
  <si>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0610160</t>
  </si>
  <si>
    <t>0810160</t>
  </si>
  <si>
    <t>0910160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</si>
  <si>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</si>
  <si>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</si>
  <si>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</si>
  <si>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</si>
  <si>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</si>
  <si>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</si>
  <si>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</si>
  <si>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</si>
  <si>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</si>
  <si>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</si>
  <si>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</si>
  <si>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</si>
  <si>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</si>
  <si>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</si>
  <si>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</si>
  <si>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</si>
  <si>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</si>
  <si>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</si>
  <si>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</si>
  <si>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</si>
  <si>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</si>
  <si>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</si>
  <si>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1060</t>
  </si>
  <si>
    <t>1061</t>
  </si>
  <si>
    <t>0611061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</si>
  <si>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</si>
  <si>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</si>
  <si>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</si>
  <si>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</si>
  <si>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</si>
  <si>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</si>
  <si>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0611080</t>
  </si>
  <si>
    <t>Підвищення кваліфікації, перепідготовка кадрів закладами післядипломної освіти</t>
  </si>
  <si>
    <t>0950</t>
  </si>
  <si>
    <t>1120</t>
  </si>
  <si>
    <t>0611120</t>
  </si>
  <si>
    <t>Інші програми, заклади та заходи у сфері освіти</t>
  </si>
  <si>
    <t>1140</t>
  </si>
  <si>
    <t>Інші програми та заходи у сфері освіти</t>
  </si>
  <si>
    <t>0990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</si>
  <si>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</si>
  <si>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</si>
  <si>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</si>
  <si>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</si>
  <si>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</si>
  <si>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</si>
  <si>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</si>
  <si>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</si>
  <si>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</si>
  <si>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</si>
  <si>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</si>
  <si>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1180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</si>
  <si>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</si>
  <si>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1181</t>
  </si>
  <si>
    <t>0611181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</si>
  <si>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</si>
  <si>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1182</t>
  </si>
  <si>
    <t>0611182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</si>
  <si>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</si>
  <si>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</si>
  <si>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</si>
  <si>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</si>
  <si>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1210</t>
  </si>
  <si>
    <t>0611210</t>
  </si>
  <si>
    <t>Охорона здоров'я</t>
  </si>
  <si>
    <t>2000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</si>
  <si>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</si>
  <si>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</si>
  <si>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</si>
  <si>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</si>
  <si>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</si>
  <si>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0812111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</si>
  <si>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</si>
  <si>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</si>
  <si>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</si>
  <si>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</si>
  <si>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</si>
  <si>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0812144</t>
  </si>
  <si>
    <t>Інші програми, заклади та заходи у сфері охорони здоров'я</t>
  </si>
  <si>
    <t>2150</t>
  </si>
  <si>
    <t>Інші програми та заходи у сфері охорони здоров'я</t>
  </si>
  <si>
    <t>2152</t>
  </si>
  <si>
    <t>0812152</t>
  </si>
  <si>
    <t>Соціальний захист та соціальне забезпечення</t>
  </si>
  <si>
    <t>3000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</si>
  <si>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</si>
  <si>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</si>
  <si>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пільг окремим категоріям громадян з оплати послуг зв'язку</t>
  </si>
  <si>
    <t>3032</t>
  </si>
  <si>
    <t>0813032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</si>
  <si>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</si>
  <si>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</si>
  <si>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</si>
  <si>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</si>
  <si>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</si>
  <si>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</si>
  <si>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</si>
  <si>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</si>
  <si>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Заклади і заходи з питань дітей та їх соціального захисту</t>
  </si>
  <si>
    <t>3110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</si>
  <si>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</si>
  <si>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1040</t>
  </si>
  <si>
    <t>3111</t>
  </si>
  <si>
    <t>0813111</t>
  </si>
  <si>
    <t>0913111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</si>
  <si>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</si>
  <si>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</si>
  <si>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</t>
  </si>
  <si>
    <t>3121</t>
  </si>
  <si>
    <t>0613121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</si>
  <si>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</si>
  <si>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</si>
  <si>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</si>
  <si>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</si>
  <si>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</si>
  <si>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</si>
  <si>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</si>
  <si>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</si>
  <si>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</si>
  <si>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</si>
  <si>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0813171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</si>
  <si>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</si>
  <si>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3180</t>
  </si>
  <si>
    <t>0813180</t>
  </si>
  <si>
    <t>Організація та проведення громадських робіт</t>
  </si>
  <si>
    <t>1050</t>
  </si>
  <si>
    <t>3210</t>
  </si>
  <si>
    <t>0113210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</si>
  <si>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</si>
  <si>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</si>
  <si>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</si>
  <si>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1090</t>
  </si>
  <si>
    <t>3241</t>
  </si>
  <si>
    <t>0813241</t>
  </si>
  <si>
    <t>Інші заходи у сфері соціального захисту і соціального забезпечення</t>
  </si>
  <si>
    <t>3242</t>
  </si>
  <si>
    <t>0113242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</si>
  <si>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</si>
  <si>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</si>
  <si>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</si>
  <si>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</si>
  <si>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</si>
  <si>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</si>
  <si>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0614030</t>
  </si>
  <si>
    <t>Забезпечення діяльності музеїв і виставок</t>
  </si>
  <si>
    <t>4040</t>
  </si>
  <si>
    <t>0614040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</si>
  <si>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</si>
  <si>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</si>
  <si>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</si>
  <si>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0614060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</si>
  <si>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</si>
  <si>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</si>
  <si>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</si>
  <si>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0829</t>
  </si>
  <si>
    <t>4082</t>
  </si>
  <si>
    <t>0614082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</si>
  <si>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</si>
  <si>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</si>
  <si>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</si>
  <si>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</si>
  <si>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</si>
  <si>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</si>
  <si>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</si>
  <si>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0615011</t>
  </si>
  <si>
    <t>Розвиток дитячо-юнацького та резервного спорту</t>
  </si>
  <si>
    <t>5030</t>
  </si>
  <si>
    <t>Фінансова підтримка дитячо-юнацьких спортивних шкіл фізкультурно-спортивних товариств</t>
  </si>
  <si>
    <t>5032</t>
  </si>
  <si>
    <t>0615032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</si>
  <si>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</si>
  <si>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</si>
  <si>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</si>
  <si>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</si>
  <si>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0615041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</si>
  <si>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</si>
  <si>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</si>
  <si>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</si>
  <si>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</si>
  <si>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</si>
  <si>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</si>
  <si>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</si>
  <si>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</si>
  <si>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</si>
  <si>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</si>
  <si>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0116020</t>
  </si>
  <si>
    <t>Організація благоустрою населених пунктів</t>
  </si>
  <si>
    <t>6030</t>
  </si>
  <si>
    <t>0116030</t>
  </si>
  <si>
    <t>Реалізація державних та місцевих житлових програм</t>
  </si>
  <si>
    <t>6080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</si>
  <si>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</si>
  <si>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</si>
  <si>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6083</t>
  </si>
  <si>
    <t>0916083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</si>
  <si>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</si>
  <si>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</si>
  <si>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</si>
  <si>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</si>
  <si>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</si>
  <si>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</si>
  <si>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</si>
  <si>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0117130</t>
  </si>
  <si>
    <t>0617130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</si>
  <si>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</si>
  <si>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</si>
  <si>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</si>
  <si>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0443</t>
  </si>
  <si>
    <t>7310</t>
  </si>
  <si>
    <t>0117310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</si>
  <si>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</si>
  <si>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</si>
  <si>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</si>
  <si>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7321</t>
  </si>
  <si>
    <t>0617321</t>
  </si>
  <si>
    <t>Будівництво медичних установ та закладів</t>
  </si>
  <si>
    <t>7322</t>
  </si>
  <si>
    <t>0817322</t>
  </si>
  <si>
    <t>Будівництво інших об`єктів комунальної власності</t>
  </si>
  <si>
    <t>7330</t>
  </si>
  <si>
    <t>0117330</t>
  </si>
  <si>
    <t>Реалізація інших заходів щодо соціально-економічного розвитку територій</t>
  </si>
  <si>
    <t>0490</t>
  </si>
  <si>
    <t>7370</t>
  </si>
  <si>
    <t>0117370</t>
  </si>
  <si>
    <t>0617370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</si>
  <si>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</si>
  <si>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</si>
  <si>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</si>
  <si>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</si>
  <si>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</si>
  <si>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</si>
  <si>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</si>
  <si>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</si>
  <si>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</si>
  <si>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</si>
  <si>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</si>
  <si>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Зв'язок, телекомунікації та інформатика</t>
  </si>
  <si>
    <t>7500</t>
  </si>
  <si>
    <t>Реалізація заходів, спрямованих на підвищення доступності широкосмугового доступу до Інтернету в сільській місцевості</t>
  </si>
  <si>
    <t>0460</t>
  </si>
  <si>
    <t>7540</t>
  </si>
  <si>
    <t>0117540</t>
  </si>
  <si>
    <t>Інші програми та заходи, пов'язані з економічною діяльністю</t>
  </si>
  <si>
    <t>7600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</si>
  <si>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</si>
  <si>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</si>
  <si>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</si>
  <si>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</si>
  <si>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0117693</t>
  </si>
  <si>
    <t>Інша діяльність</t>
  </si>
  <si>
    <t>8000</t>
  </si>
  <si>
    <t>Громадський порядок та безпека</t>
  </si>
  <si>
    <t>8200</t>
  </si>
  <si>
    <t>Інші заходи громадського порядку та безпеки</t>
  </si>
  <si>
    <t>0380</t>
  </si>
  <si>
    <t>8230</t>
  </si>
  <si>
    <t>0118230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</si>
  <si>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</si>
  <si>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</si>
  <si>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</si>
  <si>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0540</t>
  </si>
  <si>
    <t>8330</t>
  </si>
  <si>
    <t>0118330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</si>
  <si>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</si>
  <si>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</si>
  <si>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</si>
  <si>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</si>
  <si>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</si>
  <si>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</si>
  <si>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</si>
  <si>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</si>
  <si>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</si>
  <si>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0119800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</si>
  <si>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</si>
  <si>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</si>
  <si>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</si>
  <si>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</si>
  <si>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</si>
  <si>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3719770</t>
  </si>
  <si>
    <t>900203</t>
  </si>
  <si>
    <t>% виконання</t>
  </si>
  <si>
    <t>Спеціальний</t>
  </si>
  <si>
    <t>Інформація
 про виконання бюджету Великоновосілківської селищної територіальної громади</t>
  </si>
  <si>
    <t>за січень - листопад 2021 року</t>
  </si>
</sst>
</file>

<file path=xl/styles.xml><?xml version="1.0" encoding="utf-8"?>
<styleSheet xmlns="http://schemas.openxmlformats.org/spreadsheetml/2006/main">
  <numFmts count="2">
    <numFmt numFmtId="164" formatCode="#,##0;\-#,##0"/>
    <numFmt numFmtId="165" formatCode="#,##0.00;\-#,##0.00"/>
  </numFmts>
  <fonts count="18">
    <font>
      <sz val="8"/>
      <color rgb="FF000000"/>
      <name val="Tahoma"/>
    </font>
    <font>
      <sz val="10"/>
      <color rgb="FF000000"/>
      <name val="Arial"/>
    </font>
    <font>
      <b/>
      <sz val="5"/>
      <color rgb="FF000000"/>
      <name val="Times New Roman"/>
    </font>
    <font>
      <b/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b/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ahoma"/>
      <family val="2"/>
      <charset val="204"/>
    </font>
    <font>
      <b/>
      <sz val="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b/>
      <i/>
      <sz val="6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6"/>
      <color rgb="FF000000"/>
      <name val="Tahoma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164" fontId="3" fillId="7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center" vertical="center" wrapText="1"/>
    </xf>
    <xf numFmtId="0" fontId="4" fillId="18" borderId="16" xfId="0" applyFont="1" applyFill="1" applyBorder="1" applyAlignment="1">
      <alignment horizontal="left" vertical="center" wrapText="1"/>
    </xf>
    <xf numFmtId="0" fontId="5" fillId="19" borderId="17" xfId="0" applyFont="1" applyFill="1" applyBorder="1" applyAlignment="1">
      <alignment horizontal="right" vertical="center" wrapText="1"/>
    </xf>
    <xf numFmtId="0" fontId="6" fillId="20" borderId="18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left" vertical="top" wrapText="1"/>
    </xf>
    <xf numFmtId="165" fontId="7" fillId="9" borderId="7" xfId="0" applyNumberFormat="1" applyFont="1" applyFill="1" applyBorder="1" applyAlignment="1">
      <alignment horizontal="right" vertical="center" wrapText="1"/>
    </xf>
    <xf numFmtId="165" fontId="9" fillId="10" borderId="8" xfId="0" applyNumberFormat="1" applyFont="1" applyFill="1" applyBorder="1" applyAlignment="1">
      <alignment horizontal="right" vertical="center" wrapText="1"/>
    </xf>
    <xf numFmtId="165" fontId="8" fillId="11" borderId="9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164" fontId="3" fillId="7" borderId="15" xfId="0" applyNumberFormat="1" applyFont="1" applyFill="1" applyBorder="1" applyAlignment="1">
      <alignment horizontal="center" vertical="center" wrapText="1"/>
    </xf>
    <xf numFmtId="165" fontId="9" fillId="10" borderId="15" xfId="0" applyNumberFormat="1" applyFont="1" applyFill="1" applyBorder="1" applyAlignment="1">
      <alignment horizontal="right" vertical="center" wrapText="1"/>
    </xf>
    <xf numFmtId="0" fontId="5" fillId="19" borderId="18" xfId="0" applyFont="1" applyFill="1" applyBorder="1" applyAlignment="1">
      <alignment horizontal="right" vertical="center" wrapText="1"/>
    </xf>
    <xf numFmtId="165" fontId="8" fillId="11" borderId="15" xfId="0" applyNumberFormat="1" applyFont="1" applyFill="1" applyBorder="1" applyAlignment="1">
      <alignment horizontal="right" vertical="center" wrapText="1"/>
    </xf>
    <xf numFmtId="0" fontId="11" fillId="21" borderId="20" xfId="0" applyFont="1" applyFill="1" applyBorder="1" applyAlignment="1">
      <alignment horizontal="center" vertical="center" wrapText="1"/>
    </xf>
    <xf numFmtId="0" fontId="11" fillId="21" borderId="21" xfId="0" applyFont="1" applyFill="1" applyBorder="1" applyAlignment="1">
      <alignment horizontal="center" vertical="center" wrapText="1"/>
    </xf>
    <xf numFmtId="0" fontId="11" fillId="21" borderId="15" xfId="0" applyFont="1" applyFill="1" applyBorder="1" applyAlignment="1">
      <alignment horizontal="center" vertical="center" wrapText="1"/>
    </xf>
    <xf numFmtId="0" fontId="12" fillId="21" borderId="19" xfId="0" applyFont="1" applyFill="1" applyBorder="1" applyAlignment="1">
      <alignment horizontal="center" vertical="center" wrapText="1"/>
    </xf>
    <xf numFmtId="0" fontId="13" fillId="21" borderId="19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4" fillId="14" borderId="12" xfId="0" applyFont="1" applyFill="1" applyBorder="1" applyAlignment="1">
      <alignment horizontal="left" vertical="center" wrapText="1"/>
    </xf>
    <xf numFmtId="0" fontId="15" fillId="16" borderId="14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4" fillId="15" borderId="1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165" fontId="15" fillId="22" borderId="10" xfId="0" applyNumberFormat="1" applyFont="1" applyFill="1" applyBorder="1" applyAlignment="1">
      <alignment horizontal="right" vertical="center" wrapText="1"/>
    </xf>
    <xf numFmtId="165" fontId="15" fillId="22" borderId="15" xfId="0" applyNumberFormat="1" applyFont="1" applyFill="1" applyBorder="1" applyAlignment="1">
      <alignment horizontal="right" vertical="center" wrapText="1"/>
    </xf>
    <xf numFmtId="165" fontId="15" fillId="12" borderId="15" xfId="0" applyNumberFormat="1" applyFont="1" applyFill="1" applyBorder="1" applyAlignment="1">
      <alignment horizontal="right" vertical="center" wrapText="1"/>
    </xf>
    <xf numFmtId="165" fontId="15" fillId="12" borderId="10" xfId="0" applyNumberFormat="1" applyFont="1" applyFill="1" applyBorder="1" applyAlignment="1">
      <alignment horizontal="right" vertical="center" wrapText="1"/>
    </xf>
    <xf numFmtId="0" fontId="14" fillId="15" borderId="13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left" vertical="top" wrapText="1"/>
    </xf>
    <xf numFmtId="165" fontId="11" fillId="22" borderId="7" xfId="0" applyNumberFormat="1" applyFont="1" applyFill="1" applyBorder="1" applyAlignment="1">
      <alignment horizontal="right" vertical="center" wrapText="1"/>
    </xf>
    <xf numFmtId="165" fontId="15" fillId="22" borderId="8" xfId="0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left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17" fillId="21" borderId="22" xfId="0" applyFont="1" applyFill="1" applyBorder="1" applyAlignment="1">
      <alignment horizontal="center" vertical="center" wrapText="1"/>
    </xf>
    <xf numFmtId="0" fontId="11" fillId="21" borderId="23" xfId="0" applyFont="1" applyFill="1" applyBorder="1" applyAlignment="1">
      <alignment horizontal="center" vertical="center" wrapText="1"/>
    </xf>
    <xf numFmtId="0" fontId="11" fillId="21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2"/>
  <sheetViews>
    <sheetView tabSelected="1" workbookViewId="0">
      <selection activeCell="S203" sqref="S203"/>
    </sheetView>
  </sheetViews>
  <sheetFormatPr defaultRowHeight="10.5"/>
  <cols>
    <col min="1" max="1" width="15" customWidth="1"/>
    <col min="2" max="2" width="21.33203125" customWidth="1"/>
    <col min="3" max="3" width="6.5" customWidth="1"/>
    <col min="4" max="4" width="7" customWidth="1"/>
    <col min="5" max="5" width="7.6640625" customWidth="1"/>
    <col min="6" max="6" width="8.1640625" customWidth="1"/>
    <col min="7" max="7" width="10.83203125" customWidth="1"/>
    <col min="8" max="8" width="10.5" customWidth="1"/>
    <col min="9" max="9" width="8.5" customWidth="1"/>
    <col min="10" max="10" width="10.83203125" customWidth="1"/>
    <col min="11" max="11" width="9.1640625" customWidth="1"/>
    <col min="12" max="12" width="8.5" customWidth="1"/>
    <col min="13" max="13" width="10.6640625" customWidth="1"/>
    <col min="14" max="14" width="10.83203125" customWidth="1"/>
    <col min="15" max="15" width="8" customWidth="1"/>
  </cols>
  <sheetData>
    <row r="1" spans="1:15" ht="13.7" customHeight="1">
      <c r="A1" s="3" t="s">
        <v>0</v>
      </c>
      <c r="B1" s="3"/>
      <c r="C1" s="3"/>
      <c r="D1" s="3"/>
      <c r="E1" s="3"/>
      <c r="F1" s="3"/>
      <c r="G1" s="3"/>
      <c r="H1" s="3"/>
      <c r="I1" s="14"/>
      <c r="J1" s="3"/>
      <c r="K1" s="3"/>
      <c r="L1" s="14"/>
      <c r="M1" s="3"/>
      <c r="N1" s="3"/>
      <c r="O1" s="1" t="s">
        <v>0</v>
      </c>
    </row>
    <row r="2" spans="1:15" ht="30.4" customHeight="1">
      <c r="A2" s="22" t="s">
        <v>486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25.7" customHeight="1">
      <c r="A3" s="23" t="s">
        <v>487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ht="13.7" customHeight="1">
      <c r="A4" s="41" t="s">
        <v>1</v>
      </c>
      <c r="B4" s="41"/>
      <c r="C4" s="41" t="s">
        <v>2</v>
      </c>
      <c r="D4" s="41"/>
      <c r="E4" s="41"/>
      <c r="F4" s="41"/>
      <c r="G4" s="19" t="s">
        <v>3</v>
      </c>
      <c r="H4" s="20"/>
      <c r="I4" s="42"/>
      <c r="J4" s="19" t="s">
        <v>485</v>
      </c>
      <c r="K4" s="20"/>
      <c r="L4" s="42"/>
      <c r="M4" s="21" t="s">
        <v>4</v>
      </c>
      <c r="N4" s="21"/>
      <c r="O4" s="21"/>
    </row>
    <row r="5" spans="1:15" ht="27.4" customHeight="1">
      <c r="A5" s="41"/>
      <c r="B5" s="41"/>
      <c r="C5" s="41"/>
      <c r="D5" s="41"/>
      <c r="E5" s="41"/>
      <c r="F5" s="41"/>
      <c r="G5" s="21" t="s">
        <v>5</v>
      </c>
      <c r="H5" s="21" t="s">
        <v>6</v>
      </c>
      <c r="I5" s="43" t="s">
        <v>484</v>
      </c>
      <c r="J5" s="21" t="s">
        <v>5</v>
      </c>
      <c r="K5" s="21" t="s">
        <v>6</v>
      </c>
      <c r="L5" s="43" t="s">
        <v>484</v>
      </c>
      <c r="M5" s="21" t="s">
        <v>5</v>
      </c>
      <c r="N5" s="21" t="s">
        <v>6</v>
      </c>
      <c r="O5" s="43" t="s">
        <v>484</v>
      </c>
    </row>
    <row r="6" spans="1:15" ht="35.25" customHeight="1">
      <c r="A6" s="41"/>
      <c r="B6" s="41"/>
      <c r="C6" s="41"/>
      <c r="D6" s="41"/>
      <c r="E6" s="41"/>
      <c r="F6" s="41"/>
      <c r="G6" s="21"/>
      <c r="H6" s="21"/>
      <c r="I6" s="44"/>
      <c r="J6" s="21"/>
      <c r="K6" s="21"/>
      <c r="L6" s="44"/>
      <c r="M6" s="21"/>
      <c r="N6" s="21"/>
      <c r="O6" s="44"/>
    </row>
    <row r="7" spans="1:15" ht="13.7" customHeight="1">
      <c r="A7" s="4" t="s">
        <v>7</v>
      </c>
      <c r="B7" s="4"/>
      <c r="C7" s="4" t="s">
        <v>8</v>
      </c>
      <c r="D7" s="4"/>
      <c r="E7" s="4"/>
      <c r="F7" s="4"/>
      <c r="G7" s="2">
        <v>4</v>
      </c>
      <c r="H7" s="2">
        <v>6</v>
      </c>
      <c r="I7" s="15"/>
      <c r="J7" s="2">
        <v>9</v>
      </c>
      <c r="K7" s="2">
        <v>10</v>
      </c>
      <c r="L7" s="15"/>
      <c r="M7" s="2">
        <v>12</v>
      </c>
      <c r="N7" s="2">
        <v>13</v>
      </c>
      <c r="O7" s="2">
        <v>14</v>
      </c>
    </row>
    <row r="8" spans="1:15" ht="9.4" customHeight="1">
      <c r="A8" s="24" t="s">
        <v>9</v>
      </c>
      <c r="B8" s="24"/>
      <c r="C8" s="8" t="s">
        <v>0</v>
      </c>
      <c r="D8" s="8" t="s">
        <v>0</v>
      </c>
      <c r="E8" s="9" t="s">
        <v>0</v>
      </c>
      <c r="F8" s="8" t="s">
        <v>0</v>
      </c>
      <c r="G8" s="10" t="s">
        <v>0</v>
      </c>
      <c r="H8" s="11" t="s">
        <v>0</v>
      </c>
      <c r="I8" s="16"/>
      <c r="J8" s="11" t="s">
        <v>0</v>
      </c>
      <c r="K8" s="11" t="s">
        <v>0</v>
      </c>
      <c r="L8" s="18"/>
      <c r="M8" s="12" t="s">
        <v>0</v>
      </c>
      <c r="N8" s="12" t="s">
        <v>0</v>
      </c>
      <c r="O8" s="12" t="s">
        <v>0</v>
      </c>
    </row>
    <row r="9" spans="1:15" ht="16.5" customHeight="1">
      <c r="A9" s="24" t="s">
        <v>10</v>
      </c>
      <c r="B9" s="24"/>
      <c r="C9" s="30" t="s">
        <v>0</v>
      </c>
      <c r="D9" s="30" t="s">
        <v>0</v>
      </c>
      <c r="E9" s="30" t="s">
        <v>0</v>
      </c>
      <c r="F9" s="30" t="s">
        <v>11</v>
      </c>
      <c r="G9" s="31">
        <v>85992929</v>
      </c>
      <c r="H9" s="31">
        <v>83968537.810000002</v>
      </c>
      <c r="I9" s="32">
        <f>H9/G9*100</f>
        <v>97.64586319649608</v>
      </c>
      <c r="J9" s="31">
        <f>J43</f>
        <v>55377</v>
      </c>
      <c r="K9" s="31">
        <v>113841.77</v>
      </c>
      <c r="L9" s="33">
        <f>K9/J9*100</f>
        <v>205.57590696498548</v>
      </c>
      <c r="M9" s="34">
        <f>G9+J9</f>
        <v>86048306</v>
      </c>
      <c r="N9" s="34">
        <f>H9+K9</f>
        <v>84082379.579999998</v>
      </c>
      <c r="O9" s="34">
        <f>N9/M9*100</f>
        <v>97.715322344637428</v>
      </c>
    </row>
    <row r="10" spans="1:15" ht="16.5" customHeight="1">
      <c r="A10" s="25" t="s">
        <v>12</v>
      </c>
      <c r="B10" s="25"/>
      <c r="C10" s="30" t="s">
        <v>0</v>
      </c>
      <c r="D10" s="30" t="s">
        <v>0</v>
      </c>
      <c r="E10" s="30" t="s">
        <v>0</v>
      </c>
      <c r="F10" s="30" t="s">
        <v>13</v>
      </c>
      <c r="G10" s="31">
        <v>51631929</v>
      </c>
      <c r="H10" s="31">
        <v>50226338.43</v>
      </c>
      <c r="I10" s="32">
        <f t="shared" ref="I10:I73" si="0">H10/G10*100</f>
        <v>97.277671787160997</v>
      </c>
      <c r="J10" s="31">
        <v>0</v>
      </c>
      <c r="K10" s="31">
        <v>0</v>
      </c>
      <c r="L10" s="33">
        <v>0</v>
      </c>
      <c r="M10" s="34">
        <f t="shared" ref="M10:M73" si="1">G10+J10</f>
        <v>51631929</v>
      </c>
      <c r="N10" s="34">
        <f t="shared" ref="N10:N73" si="2">H10+K10</f>
        <v>50226338.43</v>
      </c>
      <c r="O10" s="34">
        <f t="shared" ref="O10:O73" si="3">N10/M10*100</f>
        <v>97.277671787160997</v>
      </c>
    </row>
    <row r="11" spans="1:15" ht="14.25" customHeight="1">
      <c r="A11" s="26" t="s">
        <v>14</v>
      </c>
      <c r="B11" s="26"/>
      <c r="C11" s="35" t="s">
        <v>0</v>
      </c>
      <c r="D11" s="35" t="s">
        <v>0</v>
      </c>
      <c r="E11" s="35" t="s">
        <v>0</v>
      </c>
      <c r="F11" s="35" t="s">
        <v>15</v>
      </c>
      <c r="G11" s="31">
        <v>51624029</v>
      </c>
      <c r="H11" s="31">
        <v>50207286.780000001</v>
      </c>
      <c r="I11" s="32">
        <f t="shared" si="0"/>
        <v>97.255653525221746</v>
      </c>
      <c r="J11" s="31">
        <v>0</v>
      </c>
      <c r="K11" s="31">
        <v>0</v>
      </c>
      <c r="L11" s="33">
        <v>0</v>
      </c>
      <c r="M11" s="34">
        <f t="shared" si="1"/>
        <v>51624029</v>
      </c>
      <c r="N11" s="34">
        <f t="shared" si="2"/>
        <v>50207286.780000001</v>
      </c>
      <c r="O11" s="34">
        <f t="shared" si="3"/>
        <v>97.255653525221746</v>
      </c>
    </row>
    <row r="12" spans="1:15" ht="19.5" customHeight="1">
      <c r="A12" s="27" t="s">
        <v>16</v>
      </c>
      <c r="B12" s="27"/>
      <c r="C12" s="36" t="s">
        <v>0</v>
      </c>
      <c r="D12" s="36" t="s">
        <v>0</v>
      </c>
      <c r="E12" s="36" t="s">
        <v>0</v>
      </c>
      <c r="F12" s="36" t="s">
        <v>17</v>
      </c>
      <c r="G12" s="31">
        <v>38328029</v>
      </c>
      <c r="H12" s="31">
        <v>37367453.990000002</v>
      </c>
      <c r="I12" s="32">
        <f t="shared" si="0"/>
        <v>97.493805355866343</v>
      </c>
      <c r="J12" s="31">
        <v>0</v>
      </c>
      <c r="K12" s="31">
        <v>0</v>
      </c>
      <c r="L12" s="33">
        <v>0</v>
      </c>
      <c r="M12" s="34">
        <f t="shared" si="1"/>
        <v>38328029</v>
      </c>
      <c r="N12" s="34">
        <f t="shared" si="2"/>
        <v>37367453.990000002</v>
      </c>
      <c r="O12" s="34">
        <f t="shared" si="3"/>
        <v>97.493805355866343</v>
      </c>
    </row>
    <row r="13" spans="1:15" ht="30.6" customHeight="1">
      <c r="A13" s="27" t="s">
        <v>18</v>
      </c>
      <c r="B13" s="27"/>
      <c r="C13" s="36" t="s">
        <v>0</v>
      </c>
      <c r="D13" s="36" t="s">
        <v>0</v>
      </c>
      <c r="E13" s="36" t="s">
        <v>0</v>
      </c>
      <c r="F13" s="36" t="s">
        <v>19</v>
      </c>
      <c r="G13" s="31">
        <v>3700000</v>
      </c>
      <c r="H13" s="31">
        <v>3058379.97</v>
      </c>
      <c r="I13" s="32">
        <f t="shared" si="0"/>
        <v>82.658918108108111</v>
      </c>
      <c r="J13" s="31">
        <v>0</v>
      </c>
      <c r="K13" s="31">
        <v>0</v>
      </c>
      <c r="L13" s="33">
        <v>0</v>
      </c>
      <c r="M13" s="34">
        <f t="shared" si="1"/>
        <v>3700000</v>
      </c>
      <c r="N13" s="34">
        <f t="shared" si="2"/>
        <v>3058379.97</v>
      </c>
      <c r="O13" s="34">
        <f t="shared" si="3"/>
        <v>82.658918108108111</v>
      </c>
    </row>
    <row r="14" spans="1:15" ht="19.5" customHeight="1">
      <c r="A14" s="27" t="s">
        <v>20</v>
      </c>
      <c r="B14" s="27"/>
      <c r="C14" s="36" t="s">
        <v>0</v>
      </c>
      <c r="D14" s="36" t="s">
        <v>0</v>
      </c>
      <c r="E14" s="36" t="s">
        <v>0</v>
      </c>
      <c r="F14" s="36" t="s">
        <v>21</v>
      </c>
      <c r="G14" s="31">
        <v>7730000</v>
      </c>
      <c r="H14" s="31">
        <v>7715907.46</v>
      </c>
      <c r="I14" s="32">
        <f t="shared" si="0"/>
        <v>99.817690297542043</v>
      </c>
      <c r="J14" s="31">
        <v>0</v>
      </c>
      <c r="K14" s="31">
        <v>0</v>
      </c>
      <c r="L14" s="33">
        <v>0</v>
      </c>
      <c r="M14" s="34">
        <f t="shared" si="1"/>
        <v>7730000</v>
      </c>
      <c r="N14" s="34">
        <f t="shared" si="2"/>
        <v>7715907.46</v>
      </c>
      <c r="O14" s="34">
        <f t="shared" si="3"/>
        <v>99.817690297542043</v>
      </c>
    </row>
    <row r="15" spans="1:15" ht="19.5" customHeight="1">
      <c r="A15" s="27" t="s">
        <v>22</v>
      </c>
      <c r="B15" s="27"/>
      <c r="C15" s="36" t="s">
        <v>0</v>
      </c>
      <c r="D15" s="36" t="s">
        <v>0</v>
      </c>
      <c r="E15" s="36" t="s">
        <v>0</v>
      </c>
      <c r="F15" s="36" t="s">
        <v>23</v>
      </c>
      <c r="G15" s="31">
        <v>1866000</v>
      </c>
      <c r="H15" s="31">
        <v>2065545.36</v>
      </c>
      <c r="I15" s="32">
        <f t="shared" si="0"/>
        <v>110.69374919614148</v>
      </c>
      <c r="J15" s="31">
        <v>0</v>
      </c>
      <c r="K15" s="31">
        <v>0</v>
      </c>
      <c r="L15" s="33">
        <v>0</v>
      </c>
      <c r="M15" s="34">
        <f t="shared" si="1"/>
        <v>1866000</v>
      </c>
      <c r="N15" s="34">
        <f t="shared" si="2"/>
        <v>2065545.36</v>
      </c>
      <c r="O15" s="34">
        <f t="shared" si="3"/>
        <v>110.69374919614148</v>
      </c>
    </row>
    <row r="16" spans="1:15" ht="12" customHeight="1">
      <c r="A16" s="26" t="s">
        <v>24</v>
      </c>
      <c r="B16" s="26"/>
      <c r="C16" s="35" t="s">
        <v>0</v>
      </c>
      <c r="D16" s="35" t="s">
        <v>0</v>
      </c>
      <c r="E16" s="35" t="s">
        <v>0</v>
      </c>
      <c r="F16" s="35" t="s">
        <v>25</v>
      </c>
      <c r="G16" s="31">
        <v>7900</v>
      </c>
      <c r="H16" s="31">
        <v>19051.650000000001</v>
      </c>
      <c r="I16" s="32">
        <f t="shared" si="0"/>
        <v>241.16012658227848</v>
      </c>
      <c r="J16" s="31">
        <v>0</v>
      </c>
      <c r="K16" s="31">
        <v>0</v>
      </c>
      <c r="L16" s="33">
        <v>0</v>
      </c>
      <c r="M16" s="34">
        <f t="shared" si="1"/>
        <v>7900</v>
      </c>
      <c r="N16" s="34">
        <f t="shared" si="2"/>
        <v>19051.650000000001</v>
      </c>
      <c r="O16" s="34">
        <f t="shared" si="3"/>
        <v>241.16012658227848</v>
      </c>
    </row>
    <row r="17" spans="1:15" ht="13.9" customHeight="1">
      <c r="A17" s="27" t="s">
        <v>26</v>
      </c>
      <c r="B17" s="27"/>
      <c r="C17" s="36" t="s">
        <v>0</v>
      </c>
      <c r="D17" s="36" t="s">
        <v>0</v>
      </c>
      <c r="E17" s="36" t="s">
        <v>0</v>
      </c>
      <c r="F17" s="36" t="s">
        <v>27</v>
      </c>
      <c r="G17" s="31">
        <v>7900</v>
      </c>
      <c r="H17" s="31">
        <v>19051.650000000001</v>
      </c>
      <c r="I17" s="32">
        <f t="shared" si="0"/>
        <v>241.16012658227848</v>
      </c>
      <c r="J17" s="31">
        <v>0</v>
      </c>
      <c r="K17" s="31">
        <v>0</v>
      </c>
      <c r="L17" s="33">
        <v>0</v>
      </c>
      <c r="M17" s="34">
        <f t="shared" si="1"/>
        <v>7900</v>
      </c>
      <c r="N17" s="34">
        <f t="shared" si="2"/>
        <v>19051.650000000001</v>
      </c>
      <c r="O17" s="34">
        <f t="shared" si="3"/>
        <v>241.16012658227848</v>
      </c>
    </row>
    <row r="18" spans="1:15" ht="13.9" customHeight="1">
      <c r="A18" s="25" t="s">
        <v>28</v>
      </c>
      <c r="B18" s="25"/>
      <c r="C18" s="30" t="s">
        <v>0</v>
      </c>
      <c r="D18" s="30" t="s">
        <v>0</v>
      </c>
      <c r="E18" s="30" t="s">
        <v>0</v>
      </c>
      <c r="F18" s="30" t="s">
        <v>29</v>
      </c>
      <c r="G18" s="31">
        <v>6800</v>
      </c>
      <c r="H18" s="31">
        <v>6193.86</v>
      </c>
      <c r="I18" s="32">
        <f t="shared" si="0"/>
        <v>91.086176470588228</v>
      </c>
      <c r="J18" s="31">
        <v>0</v>
      </c>
      <c r="K18" s="31">
        <v>0</v>
      </c>
      <c r="L18" s="33">
        <v>0</v>
      </c>
      <c r="M18" s="34">
        <f t="shared" si="1"/>
        <v>6800</v>
      </c>
      <c r="N18" s="34">
        <f t="shared" si="2"/>
        <v>6193.86</v>
      </c>
      <c r="O18" s="34">
        <f t="shared" si="3"/>
        <v>91.086176470588228</v>
      </c>
    </row>
    <row r="19" spans="1:15" ht="14.25" customHeight="1">
      <c r="A19" s="26" t="s">
        <v>30</v>
      </c>
      <c r="B19" s="26"/>
      <c r="C19" s="35" t="s">
        <v>0</v>
      </c>
      <c r="D19" s="35" t="s">
        <v>0</v>
      </c>
      <c r="E19" s="35" t="s">
        <v>0</v>
      </c>
      <c r="F19" s="35" t="s">
        <v>31</v>
      </c>
      <c r="G19" s="31">
        <v>0</v>
      </c>
      <c r="H19" s="31">
        <v>-2035.41</v>
      </c>
      <c r="I19" s="32">
        <v>0</v>
      </c>
      <c r="J19" s="31">
        <v>0</v>
      </c>
      <c r="K19" s="31">
        <v>0</v>
      </c>
      <c r="L19" s="33">
        <v>0</v>
      </c>
      <c r="M19" s="34">
        <f t="shared" si="1"/>
        <v>0</v>
      </c>
      <c r="N19" s="34">
        <f t="shared" si="2"/>
        <v>-2035.41</v>
      </c>
      <c r="O19" s="34">
        <v>0</v>
      </c>
    </row>
    <row r="20" spans="1:15" ht="19.5" customHeight="1">
      <c r="A20" s="27" t="s">
        <v>32</v>
      </c>
      <c r="B20" s="27"/>
      <c r="C20" s="36" t="s">
        <v>0</v>
      </c>
      <c r="D20" s="36" t="s">
        <v>0</v>
      </c>
      <c r="E20" s="36" t="s">
        <v>0</v>
      </c>
      <c r="F20" s="36" t="s">
        <v>33</v>
      </c>
      <c r="G20" s="31">
        <v>0</v>
      </c>
      <c r="H20" s="31">
        <v>-2035.41</v>
      </c>
      <c r="I20" s="32">
        <v>0</v>
      </c>
      <c r="J20" s="31">
        <v>0</v>
      </c>
      <c r="K20" s="31">
        <v>0</v>
      </c>
      <c r="L20" s="33">
        <v>0</v>
      </c>
      <c r="M20" s="34">
        <f t="shared" si="1"/>
        <v>0</v>
      </c>
      <c r="N20" s="34">
        <f t="shared" si="2"/>
        <v>-2035.41</v>
      </c>
      <c r="O20" s="34">
        <v>0</v>
      </c>
    </row>
    <row r="21" spans="1:15" ht="13.9" customHeight="1">
      <c r="A21" s="26" t="s">
        <v>34</v>
      </c>
      <c r="B21" s="26"/>
      <c r="C21" s="35" t="s">
        <v>0</v>
      </c>
      <c r="D21" s="35" t="s">
        <v>0</v>
      </c>
      <c r="E21" s="35" t="s">
        <v>0</v>
      </c>
      <c r="F21" s="35" t="s">
        <v>35</v>
      </c>
      <c r="G21" s="31">
        <v>6800</v>
      </c>
      <c r="H21" s="31">
        <v>8229.27</v>
      </c>
      <c r="I21" s="32">
        <f t="shared" si="0"/>
        <v>121.01867647058823</v>
      </c>
      <c r="J21" s="31">
        <v>0</v>
      </c>
      <c r="K21" s="31">
        <v>0</v>
      </c>
      <c r="L21" s="33">
        <v>0</v>
      </c>
      <c r="M21" s="34">
        <f t="shared" si="1"/>
        <v>6800</v>
      </c>
      <c r="N21" s="34">
        <f t="shared" si="2"/>
        <v>8229.27</v>
      </c>
      <c r="O21" s="34">
        <f t="shared" si="3"/>
        <v>121.01867647058823</v>
      </c>
    </row>
    <row r="22" spans="1:15" ht="19.5" customHeight="1">
      <c r="A22" s="27" t="s">
        <v>36</v>
      </c>
      <c r="B22" s="27"/>
      <c r="C22" s="36" t="s">
        <v>0</v>
      </c>
      <c r="D22" s="36" t="s">
        <v>0</v>
      </c>
      <c r="E22" s="36" t="s">
        <v>0</v>
      </c>
      <c r="F22" s="36" t="s">
        <v>37</v>
      </c>
      <c r="G22" s="31">
        <v>6800</v>
      </c>
      <c r="H22" s="31">
        <v>8229.27</v>
      </c>
      <c r="I22" s="32">
        <f t="shared" si="0"/>
        <v>121.01867647058823</v>
      </c>
      <c r="J22" s="31">
        <v>0</v>
      </c>
      <c r="K22" s="31">
        <v>0</v>
      </c>
      <c r="L22" s="33">
        <v>0</v>
      </c>
      <c r="M22" s="34">
        <f t="shared" si="1"/>
        <v>6800</v>
      </c>
      <c r="N22" s="34">
        <f t="shared" si="2"/>
        <v>8229.27</v>
      </c>
      <c r="O22" s="34">
        <f t="shared" si="3"/>
        <v>121.01867647058823</v>
      </c>
    </row>
    <row r="23" spans="1:15" ht="14.25" customHeight="1">
      <c r="A23" s="25" t="s">
        <v>38</v>
      </c>
      <c r="B23" s="25"/>
      <c r="C23" s="30" t="s">
        <v>0</v>
      </c>
      <c r="D23" s="30" t="s">
        <v>0</v>
      </c>
      <c r="E23" s="30" t="s">
        <v>0</v>
      </c>
      <c r="F23" s="30" t="s">
        <v>39</v>
      </c>
      <c r="G23" s="31">
        <v>726000</v>
      </c>
      <c r="H23" s="31">
        <v>948860.7</v>
      </c>
      <c r="I23" s="32">
        <f t="shared" si="0"/>
        <v>130.69706611570246</v>
      </c>
      <c r="J23" s="31">
        <v>0</v>
      </c>
      <c r="K23" s="31">
        <v>0</v>
      </c>
      <c r="L23" s="33">
        <v>0</v>
      </c>
      <c r="M23" s="34">
        <f t="shared" si="1"/>
        <v>726000</v>
      </c>
      <c r="N23" s="34">
        <f t="shared" si="2"/>
        <v>948860.7</v>
      </c>
      <c r="O23" s="34">
        <f t="shared" si="3"/>
        <v>130.69706611570246</v>
      </c>
    </row>
    <row r="24" spans="1:15" ht="13.9" customHeight="1">
      <c r="A24" s="26" t="s">
        <v>42</v>
      </c>
      <c r="B24" s="26"/>
      <c r="C24" s="35" t="s">
        <v>0</v>
      </c>
      <c r="D24" s="35" t="s">
        <v>0</v>
      </c>
      <c r="E24" s="35" t="s">
        <v>0</v>
      </c>
      <c r="F24" s="35" t="s">
        <v>43</v>
      </c>
      <c r="G24" s="31">
        <v>50000</v>
      </c>
      <c r="H24" s="31">
        <v>77723.86</v>
      </c>
      <c r="I24" s="32">
        <f t="shared" si="0"/>
        <v>155.44772</v>
      </c>
      <c r="J24" s="31">
        <v>0</v>
      </c>
      <c r="K24" s="31">
        <v>0</v>
      </c>
      <c r="L24" s="33">
        <v>0</v>
      </c>
      <c r="M24" s="34">
        <f t="shared" si="1"/>
        <v>50000</v>
      </c>
      <c r="N24" s="34">
        <f t="shared" si="2"/>
        <v>77723.86</v>
      </c>
      <c r="O24" s="34">
        <f t="shared" si="3"/>
        <v>155.44772</v>
      </c>
    </row>
    <row r="25" spans="1:15" ht="10.5" customHeight="1">
      <c r="A25" s="27" t="s">
        <v>44</v>
      </c>
      <c r="B25" s="27"/>
      <c r="C25" s="36" t="s">
        <v>0</v>
      </c>
      <c r="D25" s="36" t="s">
        <v>0</v>
      </c>
      <c r="E25" s="36" t="s">
        <v>0</v>
      </c>
      <c r="F25" s="36" t="s">
        <v>45</v>
      </c>
      <c r="G25" s="31">
        <v>50000</v>
      </c>
      <c r="H25" s="31">
        <v>77723.86</v>
      </c>
      <c r="I25" s="32">
        <f t="shared" si="0"/>
        <v>155.44772</v>
      </c>
      <c r="J25" s="31">
        <v>0</v>
      </c>
      <c r="K25" s="31">
        <v>0</v>
      </c>
      <c r="L25" s="33">
        <v>0</v>
      </c>
      <c r="M25" s="34">
        <f t="shared" si="1"/>
        <v>50000</v>
      </c>
      <c r="N25" s="34">
        <f t="shared" si="2"/>
        <v>77723.86</v>
      </c>
      <c r="O25" s="34">
        <f t="shared" si="3"/>
        <v>155.44772</v>
      </c>
    </row>
    <row r="26" spans="1:15" ht="13.9" customHeight="1">
      <c r="A26" s="26" t="s">
        <v>46</v>
      </c>
      <c r="B26" s="26"/>
      <c r="C26" s="35" t="s">
        <v>0</v>
      </c>
      <c r="D26" s="35" t="s">
        <v>0</v>
      </c>
      <c r="E26" s="35" t="s">
        <v>0</v>
      </c>
      <c r="F26" s="35" t="s">
        <v>47</v>
      </c>
      <c r="G26" s="31">
        <v>150000</v>
      </c>
      <c r="H26" s="31">
        <v>257713.89</v>
      </c>
      <c r="I26" s="32">
        <f t="shared" si="0"/>
        <v>171.80925999999999</v>
      </c>
      <c r="J26" s="31">
        <v>0</v>
      </c>
      <c r="K26" s="31">
        <v>0</v>
      </c>
      <c r="L26" s="33">
        <v>0</v>
      </c>
      <c r="M26" s="34">
        <f t="shared" si="1"/>
        <v>150000</v>
      </c>
      <c r="N26" s="34">
        <f t="shared" si="2"/>
        <v>257713.89</v>
      </c>
      <c r="O26" s="34">
        <f t="shared" si="3"/>
        <v>171.80925999999999</v>
      </c>
    </row>
    <row r="27" spans="1:15" ht="10.5" customHeight="1">
      <c r="A27" s="27" t="s">
        <v>44</v>
      </c>
      <c r="B27" s="27"/>
      <c r="C27" s="36" t="s">
        <v>0</v>
      </c>
      <c r="D27" s="36" t="s">
        <v>0</v>
      </c>
      <c r="E27" s="36" t="s">
        <v>0</v>
      </c>
      <c r="F27" s="36" t="s">
        <v>48</v>
      </c>
      <c r="G27" s="31">
        <v>150000</v>
      </c>
      <c r="H27" s="31">
        <v>257713.89</v>
      </c>
      <c r="I27" s="32">
        <f t="shared" si="0"/>
        <v>171.80925999999999</v>
      </c>
      <c r="J27" s="31">
        <v>0</v>
      </c>
      <c r="K27" s="31">
        <v>0</v>
      </c>
      <c r="L27" s="33">
        <v>0</v>
      </c>
      <c r="M27" s="34">
        <f t="shared" si="1"/>
        <v>150000</v>
      </c>
      <c r="N27" s="34">
        <f t="shared" si="2"/>
        <v>257713.89</v>
      </c>
      <c r="O27" s="34">
        <f t="shared" si="3"/>
        <v>171.80925999999999</v>
      </c>
    </row>
    <row r="28" spans="1:15" ht="19.5" customHeight="1">
      <c r="A28" s="26" t="s">
        <v>49</v>
      </c>
      <c r="B28" s="26"/>
      <c r="C28" s="35" t="s">
        <v>0</v>
      </c>
      <c r="D28" s="35" t="s">
        <v>0</v>
      </c>
      <c r="E28" s="35" t="s">
        <v>0</v>
      </c>
      <c r="F28" s="35" t="s">
        <v>50</v>
      </c>
      <c r="G28" s="31">
        <v>526000</v>
      </c>
      <c r="H28" s="31">
        <v>613422.94999999995</v>
      </c>
      <c r="I28" s="32">
        <f t="shared" si="0"/>
        <v>116.62033269961975</v>
      </c>
      <c r="J28" s="31">
        <v>0</v>
      </c>
      <c r="K28" s="31">
        <v>0</v>
      </c>
      <c r="L28" s="33">
        <v>0</v>
      </c>
      <c r="M28" s="34">
        <f t="shared" si="1"/>
        <v>526000</v>
      </c>
      <c r="N28" s="34">
        <f t="shared" si="2"/>
        <v>613422.94999999995</v>
      </c>
      <c r="O28" s="34">
        <f t="shared" si="3"/>
        <v>116.62033269961975</v>
      </c>
    </row>
    <row r="29" spans="1:15" ht="19.5" customHeight="1">
      <c r="A29" s="25" t="s">
        <v>51</v>
      </c>
      <c r="B29" s="25"/>
      <c r="C29" s="30" t="s">
        <v>0</v>
      </c>
      <c r="D29" s="30" t="s">
        <v>0</v>
      </c>
      <c r="E29" s="30" t="s">
        <v>0</v>
      </c>
      <c r="F29" s="30" t="s">
        <v>52</v>
      </c>
      <c r="G29" s="31">
        <v>33628200</v>
      </c>
      <c r="H29" s="31">
        <v>32787144.82</v>
      </c>
      <c r="I29" s="32">
        <f t="shared" si="0"/>
        <v>97.498958671591112</v>
      </c>
      <c r="J29" s="31">
        <v>0</v>
      </c>
      <c r="K29" s="31">
        <v>0</v>
      </c>
      <c r="L29" s="33">
        <v>0</v>
      </c>
      <c r="M29" s="34">
        <f t="shared" si="1"/>
        <v>33628200</v>
      </c>
      <c r="N29" s="34">
        <f t="shared" si="2"/>
        <v>32787144.82</v>
      </c>
      <c r="O29" s="34">
        <f t="shared" si="3"/>
        <v>97.498958671591112</v>
      </c>
    </row>
    <row r="30" spans="1:15" ht="13.5" customHeight="1">
      <c r="A30" s="26" t="s">
        <v>53</v>
      </c>
      <c r="B30" s="26"/>
      <c r="C30" s="35" t="s">
        <v>0</v>
      </c>
      <c r="D30" s="35" t="s">
        <v>0</v>
      </c>
      <c r="E30" s="35" t="s">
        <v>0</v>
      </c>
      <c r="F30" s="35" t="s">
        <v>54</v>
      </c>
      <c r="G30" s="31">
        <v>17491200</v>
      </c>
      <c r="H30" s="31">
        <v>16666605.34</v>
      </c>
      <c r="I30" s="32">
        <f t="shared" si="0"/>
        <v>95.285659874679837</v>
      </c>
      <c r="J30" s="31">
        <v>0</v>
      </c>
      <c r="K30" s="31">
        <v>0</v>
      </c>
      <c r="L30" s="33">
        <v>0</v>
      </c>
      <c r="M30" s="34">
        <f t="shared" si="1"/>
        <v>17491200</v>
      </c>
      <c r="N30" s="34">
        <f t="shared" si="2"/>
        <v>16666605.34</v>
      </c>
      <c r="O30" s="34">
        <f t="shared" si="3"/>
        <v>95.285659874679837</v>
      </c>
    </row>
    <row r="31" spans="1:15" ht="19.5" customHeight="1">
      <c r="A31" s="27" t="s">
        <v>55</v>
      </c>
      <c r="B31" s="27"/>
      <c r="C31" s="36" t="s">
        <v>0</v>
      </c>
      <c r="D31" s="36" t="s">
        <v>0</v>
      </c>
      <c r="E31" s="36" t="s">
        <v>0</v>
      </c>
      <c r="F31" s="36" t="s">
        <v>56</v>
      </c>
      <c r="G31" s="31">
        <v>63000</v>
      </c>
      <c r="H31" s="31">
        <v>-82920.33</v>
      </c>
      <c r="I31" s="32">
        <f t="shared" si="0"/>
        <v>-131.61957142857145</v>
      </c>
      <c r="J31" s="31">
        <v>0</v>
      </c>
      <c r="K31" s="31">
        <v>0</v>
      </c>
      <c r="L31" s="33">
        <v>0</v>
      </c>
      <c r="M31" s="34">
        <f t="shared" si="1"/>
        <v>63000</v>
      </c>
      <c r="N31" s="34">
        <f t="shared" si="2"/>
        <v>-82920.33</v>
      </c>
      <c r="O31" s="34">
        <f t="shared" si="3"/>
        <v>-131.61957142857145</v>
      </c>
    </row>
    <row r="32" spans="1:15" ht="19.5" customHeight="1">
      <c r="A32" s="27" t="s">
        <v>57</v>
      </c>
      <c r="B32" s="27"/>
      <c r="C32" s="36" t="s">
        <v>0</v>
      </c>
      <c r="D32" s="36" t="s">
        <v>0</v>
      </c>
      <c r="E32" s="36" t="s">
        <v>0</v>
      </c>
      <c r="F32" s="36" t="s">
        <v>58</v>
      </c>
      <c r="G32" s="31">
        <v>227800</v>
      </c>
      <c r="H32" s="31">
        <v>480840.59</v>
      </c>
      <c r="I32" s="32">
        <f t="shared" si="0"/>
        <v>211.08015364354696</v>
      </c>
      <c r="J32" s="31">
        <v>0</v>
      </c>
      <c r="K32" s="31">
        <v>0</v>
      </c>
      <c r="L32" s="33">
        <v>0</v>
      </c>
      <c r="M32" s="34">
        <f t="shared" si="1"/>
        <v>227800</v>
      </c>
      <c r="N32" s="34">
        <f t="shared" si="2"/>
        <v>480840.59</v>
      </c>
      <c r="O32" s="34">
        <f t="shared" si="3"/>
        <v>211.08015364354696</v>
      </c>
    </row>
    <row r="33" spans="1:15" ht="19.5" customHeight="1">
      <c r="A33" s="27" t="s">
        <v>59</v>
      </c>
      <c r="B33" s="27"/>
      <c r="C33" s="36" t="s">
        <v>0</v>
      </c>
      <c r="D33" s="36" t="s">
        <v>0</v>
      </c>
      <c r="E33" s="36" t="s">
        <v>0</v>
      </c>
      <c r="F33" s="36" t="s">
        <v>60</v>
      </c>
      <c r="G33" s="31">
        <v>363100</v>
      </c>
      <c r="H33" s="31">
        <v>490831.62</v>
      </c>
      <c r="I33" s="32">
        <f t="shared" si="0"/>
        <v>135.17808317267969</v>
      </c>
      <c r="J33" s="31">
        <v>0</v>
      </c>
      <c r="K33" s="31">
        <v>0</v>
      </c>
      <c r="L33" s="33">
        <v>0</v>
      </c>
      <c r="M33" s="34">
        <f t="shared" si="1"/>
        <v>363100</v>
      </c>
      <c r="N33" s="34">
        <f t="shared" si="2"/>
        <v>490831.62</v>
      </c>
      <c r="O33" s="34">
        <f t="shared" si="3"/>
        <v>135.17808317267969</v>
      </c>
    </row>
    <row r="34" spans="1:15" ht="13.5" customHeight="1">
      <c r="A34" s="27" t="s">
        <v>61</v>
      </c>
      <c r="B34" s="27"/>
      <c r="C34" s="36" t="s">
        <v>0</v>
      </c>
      <c r="D34" s="36" t="s">
        <v>0</v>
      </c>
      <c r="E34" s="36" t="s">
        <v>0</v>
      </c>
      <c r="F34" s="36" t="s">
        <v>62</v>
      </c>
      <c r="G34" s="31">
        <v>221300</v>
      </c>
      <c r="H34" s="31">
        <v>181325.79</v>
      </c>
      <c r="I34" s="32">
        <f t="shared" si="0"/>
        <v>81.936642566651614</v>
      </c>
      <c r="J34" s="31">
        <v>0</v>
      </c>
      <c r="K34" s="31">
        <v>0</v>
      </c>
      <c r="L34" s="33">
        <v>0</v>
      </c>
      <c r="M34" s="34">
        <f t="shared" si="1"/>
        <v>221300</v>
      </c>
      <c r="N34" s="34">
        <f t="shared" si="2"/>
        <v>181325.79</v>
      </c>
      <c r="O34" s="34">
        <f t="shared" si="3"/>
        <v>81.936642566651614</v>
      </c>
    </row>
    <row r="35" spans="1:15" ht="12.75" customHeight="1">
      <c r="A35" s="27" t="s">
        <v>63</v>
      </c>
      <c r="B35" s="27"/>
      <c r="C35" s="36" t="s">
        <v>0</v>
      </c>
      <c r="D35" s="36" t="s">
        <v>0</v>
      </c>
      <c r="E35" s="36" t="s">
        <v>0</v>
      </c>
      <c r="F35" s="36" t="s">
        <v>64</v>
      </c>
      <c r="G35" s="31">
        <v>3166000</v>
      </c>
      <c r="H35" s="31">
        <v>2638713.6800000002</v>
      </c>
      <c r="I35" s="32">
        <f t="shared" si="0"/>
        <v>83.345346809854718</v>
      </c>
      <c r="J35" s="31">
        <v>0</v>
      </c>
      <c r="K35" s="31">
        <v>0</v>
      </c>
      <c r="L35" s="33">
        <v>0</v>
      </c>
      <c r="M35" s="34">
        <f t="shared" si="1"/>
        <v>3166000</v>
      </c>
      <c r="N35" s="34">
        <f t="shared" si="2"/>
        <v>2638713.6800000002</v>
      </c>
      <c r="O35" s="34">
        <f t="shared" si="3"/>
        <v>83.345346809854718</v>
      </c>
    </row>
    <row r="36" spans="1:15" ht="14.25" customHeight="1">
      <c r="A36" s="27" t="s">
        <v>65</v>
      </c>
      <c r="B36" s="27"/>
      <c r="C36" s="36" t="s">
        <v>0</v>
      </c>
      <c r="D36" s="36" t="s">
        <v>0</v>
      </c>
      <c r="E36" s="36" t="s">
        <v>0</v>
      </c>
      <c r="F36" s="36" t="s">
        <v>66</v>
      </c>
      <c r="G36" s="31">
        <v>8525000</v>
      </c>
      <c r="H36" s="31">
        <v>8400077.3900000006</v>
      </c>
      <c r="I36" s="32">
        <f t="shared" si="0"/>
        <v>98.534632140762469</v>
      </c>
      <c r="J36" s="31">
        <v>0</v>
      </c>
      <c r="K36" s="31">
        <v>0</v>
      </c>
      <c r="L36" s="33">
        <v>0</v>
      </c>
      <c r="M36" s="34">
        <f t="shared" si="1"/>
        <v>8525000</v>
      </c>
      <c r="N36" s="34">
        <f t="shared" si="2"/>
        <v>8400077.3900000006</v>
      </c>
      <c r="O36" s="34">
        <f t="shared" si="3"/>
        <v>98.534632140762469</v>
      </c>
    </row>
    <row r="37" spans="1:15" ht="15" customHeight="1">
      <c r="A37" s="27" t="s">
        <v>67</v>
      </c>
      <c r="B37" s="27"/>
      <c r="C37" s="36" t="s">
        <v>0</v>
      </c>
      <c r="D37" s="36" t="s">
        <v>0</v>
      </c>
      <c r="E37" s="36" t="s">
        <v>0</v>
      </c>
      <c r="F37" s="36" t="s">
        <v>68</v>
      </c>
      <c r="G37" s="31">
        <v>4925000</v>
      </c>
      <c r="H37" s="31">
        <v>4520236.5999999996</v>
      </c>
      <c r="I37" s="32">
        <f t="shared" si="0"/>
        <v>91.781453807106601</v>
      </c>
      <c r="J37" s="31">
        <v>0</v>
      </c>
      <c r="K37" s="31">
        <v>0</v>
      </c>
      <c r="L37" s="33">
        <v>0</v>
      </c>
      <c r="M37" s="34">
        <f t="shared" si="1"/>
        <v>4925000</v>
      </c>
      <c r="N37" s="34">
        <f t="shared" si="2"/>
        <v>4520236.5999999996</v>
      </c>
      <c r="O37" s="34">
        <f t="shared" si="3"/>
        <v>91.781453807106601</v>
      </c>
    </row>
    <row r="38" spans="1:15" ht="15.75" customHeight="1">
      <c r="A38" s="27" t="s">
        <v>69</v>
      </c>
      <c r="B38" s="27"/>
      <c r="C38" s="36" t="s">
        <v>0</v>
      </c>
      <c r="D38" s="36" t="s">
        <v>0</v>
      </c>
      <c r="E38" s="36" t="s">
        <v>0</v>
      </c>
      <c r="F38" s="36" t="s">
        <v>70</v>
      </c>
      <c r="G38" s="31">
        <v>0</v>
      </c>
      <c r="H38" s="31">
        <v>37500</v>
      </c>
      <c r="I38" s="32">
        <v>0</v>
      </c>
      <c r="J38" s="31">
        <v>0</v>
      </c>
      <c r="K38" s="31">
        <v>0</v>
      </c>
      <c r="L38" s="33">
        <v>0</v>
      </c>
      <c r="M38" s="34">
        <f t="shared" si="1"/>
        <v>0</v>
      </c>
      <c r="N38" s="34">
        <f t="shared" si="2"/>
        <v>37500</v>
      </c>
      <c r="O38" s="34">
        <v>0</v>
      </c>
    </row>
    <row r="39" spans="1:15" ht="11.25" customHeight="1">
      <c r="A39" s="26" t="s">
        <v>71</v>
      </c>
      <c r="B39" s="26"/>
      <c r="C39" s="35" t="s">
        <v>0</v>
      </c>
      <c r="D39" s="35" t="s">
        <v>0</v>
      </c>
      <c r="E39" s="35" t="s">
        <v>0</v>
      </c>
      <c r="F39" s="35" t="s">
        <v>72</v>
      </c>
      <c r="G39" s="31">
        <v>16137000</v>
      </c>
      <c r="H39" s="31">
        <v>16120539.48</v>
      </c>
      <c r="I39" s="32">
        <f t="shared" si="0"/>
        <v>99.897995166387815</v>
      </c>
      <c r="J39" s="31">
        <v>0</v>
      </c>
      <c r="K39" s="31">
        <v>0</v>
      </c>
      <c r="L39" s="33">
        <v>0</v>
      </c>
      <c r="M39" s="34">
        <f t="shared" si="1"/>
        <v>16137000</v>
      </c>
      <c r="N39" s="34">
        <f t="shared" si="2"/>
        <v>16120539.48</v>
      </c>
      <c r="O39" s="34">
        <f t="shared" si="3"/>
        <v>99.897995166387815</v>
      </c>
    </row>
    <row r="40" spans="1:15" ht="12.75" customHeight="1">
      <c r="A40" s="27" t="s">
        <v>73</v>
      </c>
      <c r="B40" s="27"/>
      <c r="C40" s="36" t="s">
        <v>0</v>
      </c>
      <c r="D40" s="36" t="s">
        <v>0</v>
      </c>
      <c r="E40" s="36" t="s">
        <v>0</v>
      </c>
      <c r="F40" s="36" t="s">
        <v>74</v>
      </c>
      <c r="G40" s="31">
        <v>592000</v>
      </c>
      <c r="H40" s="31">
        <v>756714.46</v>
      </c>
      <c r="I40" s="32">
        <f t="shared" si="0"/>
        <v>127.82338851351352</v>
      </c>
      <c r="J40" s="31">
        <v>0</v>
      </c>
      <c r="K40" s="31">
        <v>0</v>
      </c>
      <c r="L40" s="33">
        <v>0</v>
      </c>
      <c r="M40" s="34">
        <f t="shared" si="1"/>
        <v>592000</v>
      </c>
      <c r="N40" s="34">
        <f t="shared" si="2"/>
        <v>756714.46</v>
      </c>
      <c r="O40" s="34">
        <f t="shared" si="3"/>
        <v>127.82338851351352</v>
      </c>
    </row>
    <row r="41" spans="1:15" ht="14.25" customHeight="1">
      <c r="A41" s="27" t="s">
        <v>75</v>
      </c>
      <c r="B41" s="27"/>
      <c r="C41" s="36" t="s">
        <v>0</v>
      </c>
      <c r="D41" s="36" t="s">
        <v>0</v>
      </c>
      <c r="E41" s="36" t="s">
        <v>0</v>
      </c>
      <c r="F41" s="36" t="s">
        <v>76</v>
      </c>
      <c r="G41" s="31">
        <v>4630000</v>
      </c>
      <c r="H41" s="31">
        <v>4849336.63</v>
      </c>
      <c r="I41" s="32">
        <f t="shared" si="0"/>
        <v>104.73729222462202</v>
      </c>
      <c r="J41" s="31">
        <v>0</v>
      </c>
      <c r="K41" s="31">
        <v>0</v>
      </c>
      <c r="L41" s="33">
        <v>0</v>
      </c>
      <c r="M41" s="34">
        <f t="shared" si="1"/>
        <v>4630000</v>
      </c>
      <c r="N41" s="34">
        <f t="shared" si="2"/>
        <v>4849336.63</v>
      </c>
      <c r="O41" s="34">
        <f t="shared" si="3"/>
        <v>104.73729222462202</v>
      </c>
    </row>
    <row r="42" spans="1:15" ht="30.6" customHeight="1">
      <c r="A42" s="27" t="s">
        <v>77</v>
      </c>
      <c r="B42" s="27"/>
      <c r="C42" s="36" t="s">
        <v>0</v>
      </c>
      <c r="D42" s="36" t="s">
        <v>0</v>
      </c>
      <c r="E42" s="36" t="s">
        <v>0</v>
      </c>
      <c r="F42" s="36" t="s">
        <v>78</v>
      </c>
      <c r="G42" s="31">
        <v>10915000</v>
      </c>
      <c r="H42" s="31">
        <v>10514488.390000001</v>
      </c>
      <c r="I42" s="32">
        <f t="shared" si="0"/>
        <v>96.330631149793859</v>
      </c>
      <c r="J42" s="31">
        <v>0</v>
      </c>
      <c r="K42" s="31">
        <v>0</v>
      </c>
      <c r="L42" s="33">
        <v>0</v>
      </c>
      <c r="M42" s="34">
        <f t="shared" si="1"/>
        <v>10915000</v>
      </c>
      <c r="N42" s="34">
        <f t="shared" si="2"/>
        <v>10514488.390000001</v>
      </c>
      <c r="O42" s="34">
        <f t="shared" si="3"/>
        <v>96.330631149793859</v>
      </c>
    </row>
    <row r="43" spans="1:15" ht="12" customHeight="1">
      <c r="A43" s="25" t="s">
        <v>79</v>
      </c>
      <c r="B43" s="25"/>
      <c r="C43" s="30" t="s">
        <v>0</v>
      </c>
      <c r="D43" s="30" t="s">
        <v>0</v>
      </c>
      <c r="E43" s="30" t="s">
        <v>0</v>
      </c>
      <c r="F43" s="30" t="s">
        <v>80</v>
      </c>
      <c r="G43" s="31">
        <v>0</v>
      </c>
      <c r="H43" s="31">
        <v>0</v>
      </c>
      <c r="I43" s="32">
        <v>0</v>
      </c>
      <c r="J43" s="31">
        <f>J44</f>
        <v>55377</v>
      </c>
      <c r="K43" s="31">
        <v>113841.77</v>
      </c>
      <c r="L43" s="33">
        <f>K43/J43*100</f>
        <v>205.57590696498548</v>
      </c>
      <c r="M43" s="34">
        <f t="shared" si="1"/>
        <v>55377</v>
      </c>
      <c r="N43" s="34">
        <f t="shared" si="2"/>
        <v>113841.77</v>
      </c>
      <c r="O43" s="34">
        <f t="shared" si="3"/>
        <v>205.57590696498548</v>
      </c>
    </row>
    <row r="44" spans="1:15" ht="10.5" customHeight="1">
      <c r="A44" s="26" t="s">
        <v>81</v>
      </c>
      <c r="B44" s="26"/>
      <c r="C44" s="35" t="s">
        <v>0</v>
      </c>
      <c r="D44" s="35" t="s">
        <v>0</v>
      </c>
      <c r="E44" s="35" t="s">
        <v>0</v>
      </c>
      <c r="F44" s="35" t="s">
        <v>82</v>
      </c>
      <c r="G44" s="31">
        <v>0</v>
      </c>
      <c r="H44" s="31">
        <v>0</v>
      </c>
      <c r="I44" s="32">
        <v>0</v>
      </c>
      <c r="J44" s="31">
        <f>J45+J46</f>
        <v>55377</v>
      </c>
      <c r="K44" s="31">
        <v>113841.77</v>
      </c>
      <c r="L44" s="33">
        <f t="shared" ref="L10:L73" si="4">K44/J44*100</f>
        <v>205.57590696498548</v>
      </c>
      <c r="M44" s="34">
        <f t="shared" si="1"/>
        <v>55377</v>
      </c>
      <c r="N44" s="34">
        <f t="shared" si="2"/>
        <v>113841.77</v>
      </c>
      <c r="O44" s="34">
        <f t="shared" si="3"/>
        <v>205.57590696498548</v>
      </c>
    </row>
    <row r="45" spans="1:15" ht="25.15" customHeight="1">
      <c r="A45" s="27" t="s">
        <v>83</v>
      </c>
      <c r="B45" s="27"/>
      <c r="C45" s="36" t="s">
        <v>0</v>
      </c>
      <c r="D45" s="36" t="s">
        <v>0</v>
      </c>
      <c r="E45" s="36" t="s">
        <v>0</v>
      </c>
      <c r="F45" s="36" t="s">
        <v>84</v>
      </c>
      <c r="G45" s="31">
        <v>0</v>
      </c>
      <c r="H45" s="31">
        <v>0</v>
      </c>
      <c r="I45" s="32">
        <v>0</v>
      </c>
      <c r="J45" s="31">
        <v>48132</v>
      </c>
      <c r="K45" s="31">
        <v>105282.61</v>
      </c>
      <c r="L45" s="33">
        <f t="shared" si="4"/>
        <v>218.73724341394501</v>
      </c>
      <c r="M45" s="34">
        <f t="shared" si="1"/>
        <v>48132</v>
      </c>
      <c r="N45" s="34">
        <f t="shared" si="2"/>
        <v>105282.61</v>
      </c>
      <c r="O45" s="34">
        <f t="shared" si="3"/>
        <v>218.73724341394501</v>
      </c>
    </row>
    <row r="46" spans="1:15" ht="25.15" customHeight="1">
      <c r="A46" s="27" t="s">
        <v>85</v>
      </c>
      <c r="B46" s="27"/>
      <c r="C46" s="36" t="s">
        <v>0</v>
      </c>
      <c r="D46" s="36" t="s">
        <v>0</v>
      </c>
      <c r="E46" s="36" t="s">
        <v>0</v>
      </c>
      <c r="F46" s="36" t="s">
        <v>86</v>
      </c>
      <c r="G46" s="31">
        <v>0</v>
      </c>
      <c r="H46" s="31">
        <v>0</v>
      </c>
      <c r="I46" s="32">
        <v>0</v>
      </c>
      <c r="J46" s="31">
        <v>7245</v>
      </c>
      <c r="K46" s="31">
        <v>8559.16</v>
      </c>
      <c r="L46" s="33">
        <f t="shared" si="4"/>
        <v>118.13885438233265</v>
      </c>
      <c r="M46" s="34">
        <f t="shared" si="1"/>
        <v>7245</v>
      </c>
      <c r="N46" s="34">
        <f t="shared" si="2"/>
        <v>8559.16</v>
      </c>
      <c r="O46" s="34">
        <f t="shared" si="3"/>
        <v>118.13885438233265</v>
      </c>
    </row>
    <row r="47" spans="1:15" ht="11.25" customHeight="1">
      <c r="A47" s="24" t="s">
        <v>87</v>
      </c>
      <c r="B47" s="24"/>
      <c r="C47" s="30" t="s">
        <v>0</v>
      </c>
      <c r="D47" s="30" t="s">
        <v>0</v>
      </c>
      <c r="E47" s="30" t="s">
        <v>0</v>
      </c>
      <c r="F47" s="30" t="s">
        <v>88</v>
      </c>
      <c r="G47" s="31">
        <v>1294998</v>
      </c>
      <c r="H47" s="31">
        <v>2136520.0099999998</v>
      </c>
      <c r="I47" s="32">
        <f t="shared" si="0"/>
        <v>164.98249495366017</v>
      </c>
      <c r="J47" s="31">
        <v>5885702.0599999996</v>
      </c>
      <c r="K47" s="31">
        <v>6047775.1100000003</v>
      </c>
      <c r="L47" s="33">
        <f t="shared" si="4"/>
        <v>102.75367404513169</v>
      </c>
      <c r="M47" s="34">
        <f t="shared" si="1"/>
        <v>7180700.0599999996</v>
      </c>
      <c r="N47" s="34">
        <f t="shared" si="2"/>
        <v>8184295.1200000001</v>
      </c>
      <c r="O47" s="34">
        <f t="shared" si="3"/>
        <v>113.97628436801746</v>
      </c>
    </row>
    <row r="48" spans="1:15" ht="14.25" customHeight="1">
      <c r="A48" s="25" t="s">
        <v>89</v>
      </c>
      <c r="B48" s="25"/>
      <c r="C48" s="30" t="s">
        <v>0</v>
      </c>
      <c r="D48" s="30" t="s">
        <v>0</v>
      </c>
      <c r="E48" s="30" t="s">
        <v>0</v>
      </c>
      <c r="F48" s="30" t="s">
        <v>90</v>
      </c>
      <c r="G48" s="31">
        <v>0</v>
      </c>
      <c r="H48" s="31">
        <v>93969.06</v>
      </c>
      <c r="I48" s="32">
        <v>0</v>
      </c>
      <c r="J48" s="31">
        <v>0</v>
      </c>
      <c r="K48" s="31">
        <v>0</v>
      </c>
      <c r="L48" s="33">
        <v>0</v>
      </c>
      <c r="M48" s="34">
        <f t="shared" si="1"/>
        <v>0</v>
      </c>
      <c r="N48" s="34">
        <f t="shared" si="2"/>
        <v>93969.06</v>
      </c>
      <c r="O48" s="34">
        <v>0</v>
      </c>
    </row>
    <row r="49" spans="1:15" ht="36.200000000000003" customHeight="1">
      <c r="A49" s="26" t="s">
        <v>91</v>
      </c>
      <c r="B49" s="26"/>
      <c r="C49" s="35" t="s">
        <v>0</v>
      </c>
      <c r="D49" s="35" t="s">
        <v>0</v>
      </c>
      <c r="E49" s="35" t="s">
        <v>0</v>
      </c>
      <c r="F49" s="35" t="s">
        <v>92</v>
      </c>
      <c r="G49" s="31">
        <v>0</v>
      </c>
      <c r="H49" s="31">
        <v>944</v>
      </c>
      <c r="I49" s="32">
        <v>0</v>
      </c>
      <c r="J49" s="31">
        <v>0</v>
      </c>
      <c r="K49" s="31">
        <v>0</v>
      </c>
      <c r="L49" s="33">
        <v>0</v>
      </c>
      <c r="M49" s="34">
        <f t="shared" si="1"/>
        <v>0</v>
      </c>
      <c r="N49" s="34">
        <f t="shared" si="2"/>
        <v>944</v>
      </c>
      <c r="O49" s="34">
        <v>0</v>
      </c>
    </row>
    <row r="50" spans="1:15" ht="19.5" customHeight="1">
      <c r="A50" s="27" t="s">
        <v>93</v>
      </c>
      <c r="B50" s="27"/>
      <c r="C50" s="36" t="s">
        <v>0</v>
      </c>
      <c r="D50" s="36" t="s">
        <v>0</v>
      </c>
      <c r="E50" s="36" t="s">
        <v>0</v>
      </c>
      <c r="F50" s="36" t="s">
        <v>94</v>
      </c>
      <c r="G50" s="31">
        <v>0</v>
      </c>
      <c r="H50" s="31">
        <v>944</v>
      </c>
      <c r="I50" s="32">
        <v>0</v>
      </c>
      <c r="J50" s="31">
        <v>0</v>
      </c>
      <c r="K50" s="31">
        <v>0</v>
      </c>
      <c r="L50" s="33">
        <v>0</v>
      </c>
      <c r="M50" s="34">
        <f t="shared" si="1"/>
        <v>0</v>
      </c>
      <c r="N50" s="34">
        <f t="shared" si="2"/>
        <v>944</v>
      </c>
      <c r="O50" s="34">
        <v>0</v>
      </c>
    </row>
    <row r="51" spans="1:15" ht="13.5" customHeight="1">
      <c r="A51" s="26" t="s">
        <v>95</v>
      </c>
      <c r="B51" s="26"/>
      <c r="C51" s="35" t="s">
        <v>0</v>
      </c>
      <c r="D51" s="35" t="s">
        <v>0</v>
      </c>
      <c r="E51" s="35" t="s">
        <v>0</v>
      </c>
      <c r="F51" s="35" t="s">
        <v>96</v>
      </c>
      <c r="G51" s="31">
        <v>0</v>
      </c>
      <c r="H51" s="31">
        <v>93025.06</v>
      </c>
      <c r="I51" s="32">
        <v>0</v>
      </c>
      <c r="J51" s="31">
        <v>0</v>
      </c>
      <c r="K51" s="31">
        <v>0</v>
      </c>
      <c r="L51" s="33">
        <v>0</v>
      </c>
      <c r="M51" s="34">
        <f t="shared" si="1"/>
        <v>0</v>
      </c>
      <c r="N51" s="34">
        <f t="shared" si="2"/>
        <v>93025.06</v>
      </c>
      <c r="O51" s="34">
        <v>0</v>
      </c>
    </row>
    <row r="52" spans="1:15" ht="13.5" customHeight="1">
      <c r="A52" s="27" t="s">
        <v>97</v>
      </c>
      <c r="B52" s="27"/>
      <c r="C52" s="36" t="s">
        <v>0</v>
      </c>
      <c r="D52" s="36" t="s">
        <v>0</v>
      </c>
      <c r="E52" s="36" t="s">
        <v>0</v>
      </c>
      <c r="F52" s="36" t="s">
        <v>98</v>
      </c>
      <c r="G52" s="31">
        <v>0</v>
      </c>
      <c r="H52" s="31">
        <v>3618</v>
      </c>
      <c r="I52" s="32">
        <v>0</v>
      </c>
      <c r="J52" s="31">
        <v>0</v>
      </c>
      <c r="K52" s="31">
        <v>0</v>
      </c>
      <c r="L52" s="33">
        <v>0</v>
      </c>
      <c r="M52" s="34">
        <f t="shared" si="1"/>
        <v>0</v>
      </c>
      <c r="N52" s="34">
        <f t="shared" si="2"/>
        <v>3618</v>
      </c>
      <c r="O52" s="34">
        <v>0</v>
      </c>
    </row>
    <row r="53" spans="1:15" ht="19.5" customHeight="1">
      <c r="A53" s="27" t="s">
        <v>99</v>
      </c>
      <c r="B53" s="27"/>
      <c r="C53" s="36" t="s">
        <v>0</v>
      </c>
      <c r="D53" s="36" t="s">
        <v>0</v>
      </c>
      <c r="E53" s="36" t="s">
        <v>0</v>
      </c>
      <c r="F53" s="36" t="s">
        <v>100</v>
      </c>
      <c r="G53" s="31">
        <v>0</v>
      </c>
      <c r="H53" s="31">
        <v>89407.06</v>
      </c>
      <c r="I53" s="32">
        <v>0</v>
      </c>
      <c r="J53" s="31">
        <v>0</v>
      </c>
      <c r="K53" s="31">
        <v>0</v>
      </c>
      <c r="L53" s="33">
        <v>0</v>
      </c>
      <c r="M53" s="34">
        <f t="shared" si="1"/>
        <v>0</v>
      </c>
      <c r="N53" s="34">
        <f t="shared" si="2"/>
        <v>89407.06</v>
      </c>
      <c r="O53" s="34">
        <v>0</v>
      </c>
    </row>
    <row r="54" spans="1:15" ht="13.9" customHeight="1">
      <c r="A54" s="25" t="s">
        <v>101</v>
      </c>
      <c r="B54" s="25"/>
      <c r="C54" s="30" t="s">
        <v>0</v>
      </c>
      <c r="D54" s="30" t="s">
        <v>0</v>
      </c>
      <c r="E54" s="30" t="s">
        <v>0</v>
      </c>
      <c r="F54" s="30" t="s">
        <v>102</v>
      </c>
      <c r="G54" s="31">
        <v>1294998</v>
      </c>
      <c r="H54" s="31">
        <v>1477115.24</v>
      </c>
      <c r="I54" s="32">
        <f t="shared" si="0"/>
        <v>114.06312905502556</v>
      </c>
      <c r="J54" s="31">
        <v>0</v>
      </c>
      <c r="K54" s="31">
        <v>0</v>
      </c>
      <c r="L54" s="33">
        <v>0</v>
      </c>
      <c r="M54" s="34">
        <f t="shared" si="1"/>
        <v>1294998</v>
      </c>
      <c r="N54" s="34">
        <f t="shared" si="2"/>
        <v>1477115.24</v>
      </c>
      <c r="O54" s="34">
        <f t="shared" si="3"/>
        <v>114.06312905502556</v>
      </c>
    </row>
    <row r="55" spans="1:15" ht="12" customHeight="1">
      <c r="A55" s="26" t="s">
        <v>103</v>
      </c>
      <c r="B55" s="26"/>
      <c r="C55" s="35" t="s">
        <v>0</v>
      </c>
      <c r="D55" s="35" t="s">
        <v>0</v>
      </c>
      <c r="E55" s="35" t="s">
        <v>0</v>
      </c>
      <c r="F55" s="35" t="s">
        <v>104</v>
      </c>
      <c r="G55" s="31">
        <v>1236968</v>
      </c>
      <c r="H55" s="31">
        <v>1371667.97</v>
      </c>
      <c r="I55" s="32">
        <f t="shared" si="0"/>
        <v>110.8895274574605</v>
      </c>
      <c r="J55" s="31">
        <v>0</v>
      </c>
      <c r="K55" s="31">
        <v>0</v>
      </c>
      <c r="L55" s="33">
        <v>0</v>
      </c>
      <c r="M55" s="34">
        <f t="shared" si="1"/>
        <v>1236968</v>
      </c>
      <c r="N55" s="34">
        <f t="shared" si="2"/>
        <v>1371667.97</v>
      </c>
      <c r="O55" s="34">
        <f t="shared" si="3"/>
        <v>110.8895274574605</v>
      </c>
    </row>
    <row r="56" spans="1:15" ht="19.5" customHeight="1">
      <c r="A56" s="27" t="s">
        <v>105</v>
      </c>
      <c r="B56" s="27"/>
      <c r="C56" s="36" t="s">
        <v>0</v>
      </c>
      <c r="D56" s="36" t="s">
        <v>0</v>
      </c>
      <c r="E56" s="36" t="s">
        <v>0</v>
      </c>
      <c r="F56" s="36" t="s">
        <v>106</v>
      </c>
      <c r="G56" s="31">
        <v>25000</v>
      </c>
      <c r="H56" s="31">
        <v>81388</v>
      </c>
      <c r="I56" s="32">
        <f t="shared" si="0"/>
        <v>325.55200000000002</v>
      </c>
      <c r="J56" s="31">
        <v>0</v>
      </c>
      <c r="K56" s="31">
        <v>0</v>
      </c>
      <c r="L56" s="33">
        <v>0</v>
      </c>
      <c r="M56" s="34">
        <f t="shared" si="1"/>
        <v>25000</v>
      </c>
      <c r="N56" s="34">
        <f t="shared" si="2"/>
        <v>81388</v>
      </c>
      <c r="O56" s="34">
        <f t="shared" si="3"/>
        <v>325.55200000000002</v>
      </c>
    </row>
    <row r="57" spans="1:15" ht="14.25" customHeight="1">
      <c r="A57" s="27" t="s">
        <v>107</v>
      </c>
      <c r="B57" s="27"/>
      <c r="C57" s="36" t="s">
        <v>0</v>
      </c>
      <c r="D57" s="36" t="s">
        <v>0</v>
      </c>
      <c r="E57" s="36" t="s">
        <v>0</v>
      </c>
      <c r="F57" s="36" t="s">
        <v>108</v>
      </c>
      <c r="G57" s="31">
        <v>1011968</v>
      </c>
      <c r="H57" s="31">
        <v>1194109.97</v>
      </c>
      <c r="I57" s="32">
        <f t="shared" si="0"/>
        <v>117.99878751106753</v>
      </c>
      <c r="J57" s="31">
        <v>0</v>
      </c>
      <c r="K57" s="31">
        <v>0</v>
      </c>
      <c r="L57" s="33">
        <v>0</v>
      </c>
      <c r="M57" s="34">
        <f t="shared" si="1"/>
        <v>1011968</v>
      </c>
      <c r="N57" s="34">
        <f t="shared" si="2"/>
        <v>1194109.97</v>
      </c>
      <c r="O57" s="34">
        <f t="shared" si="3"/>
        <v>117.99878751106753</v>
      </c>
    </row>
    <row r="58" spans="1:15" ht="18.75" customHeight="1">
      <c r="A58" s="27" t="s">
        <v>109</v>
      </c>
      <c r="B58" s="27"/>
      <c r="C58" s="36" t="s">
        <v>0</v>
      </c>
      <c r="D58" s="36" t="s">
        <v>0</v>
      </c>
      <c r="E58" s="36" t="s">
        <v>0</v>
      </c>
      <c r="F58" s="36" t="s">
        <v>110</v>
      </c>
      <c r="G58" s="31">
        <v>200000</v>
      </c>
      <c r="H58" s="31">
        <v>92980</v>
      </c>
      <c r="I58" s="32">
        <f t="shared" si="0"/>
        <v>46.489999999999995</v>
      </c>
      <c r="J58" s="31">
        <v>0</v>
      </c>
      <c r="K58" s="31">
        <v>0</v>
      </c>
      <c r="L58" s="33">
        <v>0</v>
      </c>
      <c r="M58" s="34">
        <f t="shared" si="1"/>
        <v>200000</v>
      </c>
      <c r="N58" s="34">
        <f t="shared" si="2"/>
        <v>92980</v>
      </c>
      <c r="O58" s="34">
        <f t="shared" si="3"/>
        <v>46.489999999999995</v>
      </c>
    </row>
    <row r="59" spans="1:15" ht="36.200000000000003" customHeight="1">
      <c r="A59" s="27" t="s">
        <v>111</v>
      </c>
      <c r="B59" s="27"/>
      <c r="C59" s="36" t="s">
        <v>0</v>
      </c>
      <c r="D59" s="36" t="s">
        <v>0</v>
      </c>
      <c r="E59" s="36" t="s">
        <v>0</v>
      </c>
      <c r="F59" s="36" t="s">
        <v>112</v>
      </c>
      <c r="G59" s="31">
        <v>0</v>
      </c>
      <c r="H59" s="31">
        <v>3190</v>
      </c>
      <c r="I59" s="32">
        <v>0</v>
      </c>
      <c r="J59" s="31">
        <v>0</v>
      </c>
      <c r="K59" s="31">
        <v>0</v>
      </c>
      <c r="L59" s="33">
        <v>0</v>
      </c>
      <c r="M59" s="34">
        <f t="shared" si="1"/>
        <v>0</v>
      </c>
      <c r="N59" s="34">
        <f t="shared" si="2"/>
        <v>3190</v>
      </c>
      <c r="O59" s="34">
        <v>0</v>
      </c>
    </row>
    <row r="60" spans="1:15" ht="19.5" customHeight="1">
      <c r="A60" s="26" t="s">
        <v>113</v>
      </c>
      <c r="B60" s="26"/>
      <c r="C60" s="35" t="s">
        <v>0</v>
      </c>
      <c r="D60" s="35" t="s">
        <v>0</v>
      </c>
      <c r="E60" s="35" t="s">
        <v>0</v>
      </c>
      <c r="F60" s="35" t="s">
        <v>114</v>
      </c>
      <c r="G60" s="31">
        <v>18030</v>
      </c>
      <c r="H60" s="31">
        <v>0</v>
      </c>
      <c r="I60" s="32">
        <f t="shared" si="0"/>
        <v>0</v>
      </c>
      <c r="J60" s="31">
        <v>0</v>
      </c>
      <c r="K60" s="31">
        <v>0</v>
      </c>
      <c r="L60" s="33">
        <v>0</v>
      </c>
      <c r="M60" s="34">
        <f t="shared" si="1"/>
        <v>18030</v>
      </c>
      <c r="N60" s="34">
        <f t="shared" si="2"/>
        <v>0</v>
      </c>
      <c r="O60" s="34">
        <f t="shared" si="3"/>
        <v>0</v>
      </c>
    </row>
    <row r="61" spans="1:15" ht="19.5" customHeight="1">
      <c r="A61" s="27" t="s">
        <v>115</v>
      </c>
      <c r="B61" s="27"/>
      <c r="C61" s="36" t="s">
        <v>0</v>
      </c>
      <c r="D61" s="36" t="s">
        <v>0</v>
      </c>
      <c r="E61" s="36" t="s">
        <v>0</v>
      </c>
      <c r="F61" s="36" t="s">
        <v>116</v>
      </c>
      <c r="G61" s="31">
        <v>18030</v>
      </c>
      <c r="H61" s="31">
        <v>0</v>
      </c>
      <c r="I61" s="32">
        <f t="shared" si="0"/>
        <v>0</v>
      </c>
      <c r="J61" s="31">
        <v>0</v>
      </c>
      <c r="K61" s="31">
        <v>0</v>
      </c>
      <c r="L61" s="33">
        <v>0</v>
      </c>
      <c r="M61" s="34">
        <f t="shared" si="1"/>
        <v>18030</v>
      </c>
      <c r="N61" s="34">
        <f t="shared" si="2"/>
        <v>0</v>
      </c>
      <c r="O61" s="34">
        <f t="shared" si="3"/>
        <v>0</v>
      </c>
    </row>
    <row r="62" spans="1:15" ht="12" customHeight="1">
      <c r="A62" s="26" t="s">
        <v>117</v>
      </c>
      <c r="B62" s="26"/>
      <c r="C62" s="35" t="s">
        <v>0</v>
      </c>
      <c r="D62" s="35" t="s">
        <v>0</v>
      </c>
      <c r="E62" s="35" t="s">
        <v>0</v>
      </c>
      <c r="F62" s="35" t="s">
        <v>118</v>
      </c>
      <c r="G62" s="31">
        <v>40000</v>
      </c>
      <c r="H62" s="31">
        <v>105447.27</v>
      </c>
      <c r="I62" s="32">
        <f t="shared" si="0"/>
        <v>263.61817500000001</v>
      </c>
      <c r="J62" s="31">
        <v>0</v>
      </c>
      <c r="K62" s="31">
        <v>0</v>
      </c>
      <c r="L62" s="33">
        <v>0</v>
      </c>
      <c r="M62" s="34">
        <f t="shared" si="1"/>
        <v>40000</v>
      </c>
      <c r="N62" s="34">
        <f t="shared" si="2"/>
        <v>105447.27</v>
      </c>
      <c r="O62" s="34">
        <f t="shared" si="3"/>
        <v>263.61817500000001</v>
      </c>
    </row>
    <row r="63" spans="1:15" ht="19.5" customHeight="1">
      <c r="A63" s="27" t="s">
        <v>119</v>
      </c>
      <c r="B63" s="27"/>
      <c r="C63" s="36" t="s">
        <v>0</v>
      </c>
      <c r="D63" s="36" t="s">
        <v>0</v>
      </c>
      <c r="E63" s="36" t="s">
        <v>0</v>
      </c>
      <c r="F63" s="36" t="s">
        <v>120</v>
      </c>
      <c r="G63" s="31">
        <v>40000</v>
      </c>
      <c r="H63" s="31">
        <v>93887.27</v>
      </c>
      <c r="I63" s="32">
        <f t="shared" si="0"/>
        <v>234.71817500000003</v>
      </c>
      <c r="J63" s="31">
        <v>0</v>
      </c>
      <c r="K63" s="31">
        <v>0</v>
      </c>
      <c r="L63" s="33">
        <v>0</v>
      </c>
      <c r="M63" s="34">
        <f t="shared" si="1"/>
        <v>40000</v>
      </c>
      <c r="N63" s="34">
        <f t="shared" si="2"/>
        <v>93887.27</v>
      </c>
      <c r="O63" s="34">
        <f t="shared" si="3"/>
        <v>234.71817500000003</v>
      </c>
    </row>
    <row r="64" spans="1:15" ht="19.5" customHeight="1">
      <c r="A64" s="27" t="s">
        <v>121</v>
      </c>
      <c r="B64" s="27"/>
      <c r="C64" s="36" t="s">
        <v>0</v>
      </c>
      <c r="D64" s="36" t="s">
        <v>0</v>
      </c>
      <c r="E64" s="36" t="s">
        <v>0</v>
      </c>
      <c r="F64" s="36" t="s">
        <v>122</v>
      </c>
      <c r="G64" s="31">
        <v>0</v>
      </c>
      <c r="H64" s="31">
        <v>11560</v>
      </c>
      <c r="I64" s="32">
        <v>0</v>
      </c>
      <c r="J64" s="31">
        <v>0</v>
      </c>
      <c r="K64" s="31">
        <v>0</v>
      </c>
      <c r="L64" s="33">
        <v>0</v>
      </c>
      <c r="M64" s="34">
        <f t="shared" si="1"/>
        <v>0</v>
      </c>
      <c r="N64" s="34">
        <f t="shared" si="2"/>
        <v>11560</v>
      </c>
      <c r="O64" s="34">
        <v>0</v>
      </c>
    </row>
    <row r="65" spans="1:15" ht="14.25" customHeight="1">
      <c r="A65" s="25" t="s">
        <v>123</v>
      </c>
      <c r="B65" s="25"/>
      <c r="C65" s="30" t="s">
        <v>0</v>
      </c>
      <c r="D65" s="30" t="s">
        <v>0</v>
      </c>
      <c r="E65" s="30" t="s">
        <v>0</v>
      </c>
      <c r="F65" s="30" t="s">
        <v>124</v>
      </c>
      <c r="G65" s="31">
        <v>0</v>
      </c>
      <c r="H65" s="31">
        <v>565435.71</v>
      </c>
      <c r="I65" s="32">
        <v>0</v>
      </c>
      <c r="J65" s="31">
        <v>0</v>
      </c>
      <c r="K65" s="31">
        <v>1887</v>
      </c>
      <c r="L65" s="33">
        <v>0</v>
      </c>
      <c r="M65" s="34">
        <f t="shared" si="1"/>
        <v>0</v>
      </c>
      <c r="N65" s="34">
        <f t="shared" si="2"/>
        <v>567322.71</v>
      </c>
      <c r="O65" s="34">
        <v>0</v>
      </c>
    </row>
    <row r="66" spans="1:15" ht="12.75" customHeight="1">
      <c r="A66" s="26" t="s">
        <v>95</v>
      </c>
      <c r="B66" s="26"/>
      <c r="C66" s="35" t="s">
        <v>0</v>
      </c>
      <c r="D66" s="35" t="s">
        <v>0</v>
      </c>
      <c r="E66" s="35" t="s">
        <v>0</v>
      </c>
      <c r="F66" s="35" t="s">
        <v>125</v>
      </c>
      <c r="G66" s="31">
        <v>0</v>
      </c>
      <c r="H66" s="31">
        <v>565435.71</v>
      </c>
      <c r="I66" s="32">
        <v>0</v>
      </c>
      <c r="J66" s="31">
        <v>0</v>
      </c>
      <c r="K66" s="31">
        <v>1887</v>
      </c>
      <c r="L66" s="33">
        <v>0</v>
      </c>
      <c r="M66" s="34">
        <f t="shared" si="1"/>
        <v>0</v>
      </c>
      <c r="N66" s="34">
        <f t="shared" si="2"/>
        <v>567322.71</v>
      </c>
      <c r="O66" s="34">
        <v>0</v>
      </c>
    </row>
    <row r="67" spans="1:15" ht="9.75" customHeight="1">
      <c r="A67" s="27" t="s">
        <v>95</v>
      </c>
      <c r="B67" s="27"/>
      <c r="C67" s="36" t="s">
        <v>0</v>
      </c>
      <c r="D67" s="36" t="s">
        <v>0</v>
      </c>
      <c r="E67" s="36" t="s">
        <v>0</v>
      </c>
      <c r="F67" s="36" t="s">
        <v>126</v>
      </c>
      <c r="G67" s="31">
        <v>0</v>
      </c>
      <c r="H67" s="31">
        <v>462376.41</v>
      </c>
      <c r="I67" s="32">
        <v>0</v>
      </c>
      <c r="J67" s="31">
        <v>0</v>
      </c>
      <c r="K67" s="31">
        <v>0</v>
      </c>
      <c r="L67" s="33">
        <v>0</v>
      </c>
      <c r="M67" s="34">
        <f t="shared" si="1"/>
        <v>0</v>
      </c>
      <c r="N67" s="34">
        <f t="shared" si="2"/>
        <v>462376.41</v>
      </c>
      <c r="O67" s="34">
        <v>0</v>
      </c>
    </row>
    <row r="68" spans="1:15" ht="25.15" customHeight="1">
      <c r="A68" s="27" t="s">
        <v>127</v>
      </c>
      <c r="B68" s="27"/>
      <c r="C68" s="36" t="s">
        <v>0</v>
      </c>
      <c r="D68" s="36" t="s">
        <v>0</v>
      </c>
      <c r="E68" s="36" t="s">
        <v>0</v>
      </c>
      <c r="F68" s="36" t="s">
        <v>128</v>
      </c>
      <c r="G68" s="31">
        <v>0</v>
      </c>
      <c r="H68" s="31">
        <v>0</v>
      </c>
      <c r="I68" s="32">
        <v>0</v>
      </c>
      <c r="J68" s="31">
        <v>0</v>
      </c>
      <c r="K68" s="31">
        <v>1887</v>
      </c>
      <c r="L68" s="33">
        <v>0</v>
      </c>
      <c r="M68" s="34">
        <f t="shared" si="1"/>
        <v>0</v>
      </c>
      <c r="N68" s="34">
        <f t="shared" si="2"/>
        <v>1887</v>
      </c>
      <c r="O68" s="34">
        <v>0</v>
      </c>
    </row>
    <row r="69" spans="1:15" ht="52.9" customHeight="1">
      <c r="A69" s="27" t="s">
        <v>129</v>
      </c>
      <c r="B69" s="27"/>
      <c r="C69" s="36" t="s">
        <v>0</v>
      </c>
      <c r="D69" s="36" t="s">
        <v>0</v>
      </c>
      <c r="E69" s="36" t="s">
        <v>0</v>
      </c>
      <c r="F69" s="36" t="s">
        <v>130</v>
      </c>
      <c r="G69" s="31">
        <v>0</v>
      </c>
      <c r="H69" s="31">
        <v>103059.3</v>
      </c>
      <c r="I69" s="32">
        <v>0</v>
      </c>
      <c r="J69" s="31">
        <v>0</v>
      </c>
      <c r="K69" s="31">
        <v>0</v>
      </c>
      <c r="L69" s="33">
        <v>0</v>
      </c>
      <c r="M69" s="34">
        <f t="shared" si="1"/>
        <v>0</v>
      </c>
      <c r="N69" s="34">
        <f t="shared" si="2"/>
        <v>103059.3</v>
      </c>
      <c r="O69" s="34">
        <v>0</v>
      </c>
    </row>
    <row r="70" spans="1:15" ht="12" customHeight="1">
      <c r="A70" s="25" t="s">
        <v>131</v>
      </c>
      <c r="B70" s="25"/>
      <c r="C70" s="30" t="s">
        <v>0</v>
      </c>
      <c r="D70" s="30" t="s">
        <v>0</v>
      </c>
      <c r="E70" s="30" t="s">
        <v>0</v>
      </c>
      <c r="F70" s="30" t="s">
        <v>132</v>
      </c>
      <c r="G70" s="31">
        <v>0</v>
      </c>
      <c r="H70" s="31">
        <v>0</v>
      </c>
      <c r="I70" s="32">
        <v>0</v>
      </c>
      <c r="J70" s="31">
        <v>5885702.0599999996</v>
      </c>
      <c r="K70" s="31">
        <v>6045888.1100000003</v>
      </c>
      <c r="L70" s="33">
        <v>0</v>
      </c>
      <c r="M70" s="34">
        <f t="shared" si="1"/>
        <v>5885702.0599999996</v>
      </c>
      <c r="N70" s="34">
        <f t="shared" si="2"/>
        <v>6045888.1100000003</v>
      </c>
      <c r="O70" s="34">
        <f t="shared" si="3"/>
        <v>102.72161329892396</v>
      </c>
    </row>
    <row r="71" spans="1:15" ht="13.9" customHeight="1">
      <c r="A71" s="26" t="s">
        <v>133</v>
      </c>
      <c r="B71" s="26"/>
      <c r="C71" s="35" t="s">
        <v>0</v>
      </c>
      <c r="D71" s="35" t="s">
        <v>0</v>
      </c>
      <c r="E71" s="35" t="s">
        <v>0</v>
      </c>
      <c r="F71" s="35" t="s">
        <v>134</v>
      </c>
      <c r="G71" s="31">
        <v>0</v>
      </c>
      <c r="H71" s="31">
        <v>0</v>
      </c>
      <c r="I71" s="32">
        <v>0</v>
      </c>
      <c r="J71" s="31">
        <v>3871287.07</v>
      </c>
      <c r="K71" s="31">
        <v>3893939.92</v>
      </c>
      <c r="L71" s="33">
        <f t="shared" si="4"/>
        <v>100.58515035414308</v>
      </c>
      <c r="M71" s="34">
        <f t="shared" si="1"/>
        <v>3871287.07</v>
      </c>
      <c r="N71" s="34">
        <f t="shared" si="2"/>
        <v>3893939.92</v>
      </c>
      <c r="O71" s="34">
        <f t="shared" si="3"/>
        <v>100.58515035414308</v>
      </c>
    </row>
    <row r="72" spans="1:15" ht="15.75" customHeight="1">
      <c r="A72" s="26" t="s">
        <v>135</v>
      </c>
      <c r="B72" s="26"/>
      <c r="C72" s="35" t="s">
        <v>0</v>
      </c>
      <c r="D72" s="35" t="s">
        <v>0</v>
      </c>
      <c r="E72" s="35" t="s">
        <v>0</v>
      </c>
      <c r="F72" s="35" t="s">
        <v>136</v>
      </c>
      <c r="G72" s="31">
        <v>0</v>
      </c>
      <c r="H72" s="31">
        <v>0</v>
      </c>
      <c r="I72" s="32">
        <v>0</v>
      </c>
      <c r="J72" s="31">
        <v>2014414.99</v>
      </c>
      <c r="K72" s="31">
        <v>2151948.19</v>
      </c>
      <c r="L72" s="33">
        <f t="shared" si="4"/>
        <v>106.82745117975914</v>
      </c>
      <c r="M72" s="34">
        <f t="shared" si="1"/>
        <v>2014414.99</v>
      </c>
      <c r="N72" s="34">
        <f t="shared" si="2"/>
        <v>2151948.19</v>
      </c>
      <c r="O72" s="34">
        <f t="shared" si="3"/>
        <v>106.82745117975914</v>
      </c>
    </row>
    <row r="73" spans="1:15" ht="12" customHeight="1">
      <c r="A73" s="24" t="s">
        <v>137</v>
      </c>
      <c r="B73" s="24"/>
      <c r="C73" s="30" t="s">
        <v>0</v>
      </c>
      <c r="D73" s="30" t="s">
        <v>0</v>
      </c>
      <c r="E73" s="30" t="s">
        <v>0</v>
      </c>
      <c r="F73" s="30" t="s">
        <v>138</v>
      </c>
      <c r="G73" s="31">
        <v>0</v>
      </c>
      <c r="H73" s="31">
        <v>0</v>
      </c>
      <c r="I73" s="32">
        <v>0</v>
      </c>
      <c r="J73" s="31">
        <v>0</v>
      </c>
      <c r="K73" s="31">
        <v>1736428.56</v>
      </c>
      <c r="L73" s="33">
        <v>0</v>
      </c>
      <c r="M73" s="34">
        <f t="shared" si="1"/>
        <v>0</v>
      </c>
      <c r="N73" s="34">
        <f t="shared" si="2"/>
        <v>1736428.56</v>
      </c>
      <c r="O73" s="34">
        <v>0</v>
      </c>
    </row>
    <row r="74" spans="1:15" ht="13.5" customHeight="1">
      <c r="A74" s="25" t="s">
        <v>139</v>
      </c>
      <c r="B74" s="25"/>
      <c r="C74" s="30" t="s">
        <v>0</v>
      </c>
      <c r="D74" s="30" t="s">
        <v>0</v>
      </c>
      <c r="E74" s="30" t="s">
        <v>0</v>
      </c>
      <c r="F74" s="30" t="s">
        <v>140</v>
      </c>
      <c r="G74" s="31">
        <v>0</v>
      </c>
      <c r="H74" s="31">
        <v>0</v>
      </c>
      <c r="I74" s="32">
        <v>0</v>
      </c>
      <c r="J74" s="31">
        <v>0</v>
      </c>
      <c r="K74" s="31">
        <v>1735500.2</v>
      </c>
      <c r="L74" s="33">
        <v>0</v>
      </c>
      <c r="M74" s="34">
        <f t="shared" ref="M74:M137" si="5">G74+J74</f>
        <v>0</v>
      </c>
      <c r="N74" s="34">
        <f t="shared" ref="N74:N137" si="6">H74+K74</f>
        <v>1735500.2</v>
      </c>
      <c r="O74" s="34">
        <v>0</v>
      </c>
    </row>
    <row r="75" spans="1:15" ht="19.5" customHeight="1">
      <c r="A75" s="26" t="s">
        <v>141</v>
      </c>
      <c r="B75" s="26"/>
      <c r="C75" s="35" t="s">
        <v>0</v>
      </c>
      <c r="D75" s="35" t="s">
        <v>0</v>
      </c>
      <c r="E75" s="35" t="s">
        <v>0</v>
      </c>
      <c r="F75" s="35" t="s">
        <v>142</v>
      </c>
      <c r="G75" s="31">
        <v>0</v>
      </c>
      <c r="H75" s="31">
        <v>0</v>
      </c>
      <c r="I75" s="32">
        <v>0</v>
      </c>
      <c r="J75" s="31">
        <v>0</v>
      </c>
      <c r="K75" s="31">
        <v>1735500.2</v>
      </c>
      <c r="L75" s="33">
        <v>0</v>
      </c>
      <c r="M75" s="34">
        <f t="shared" si="5"/>
        <v>0</v>
      </c>
      <c r="N75" s="34">
        <f t="shared" si="6"/>
        <v>1735500.2</v>
      </c>
      <c r="O75" s="34">
        <v>0</v>
      </c>
    </row>
    <row r="76" spans="1:15" ht="15" customHeight="1">
      <c r="A76" s="25" t="s">
        <v>143</v>
      </c>
      <c r="B76" s="25"/>
      <c r="C76" s="30" t="s">
        <v>0</v>
      </c>
      <c r="D76" s="30" t="s">
        <v>0</v>
      </c>
      <c r="E76" s="30" t="s">
        <v>0</v>
      </c>
      <c r="F76" s="30" t="s">
        <v>144</v>
      </c>
      <c r="G76" s="31">
        <v>0</v>
      </c>
      <c r="H76" s="31">
        <v>0</v>
      </c>
      <c r="I76" s="32">
        <v>0</v>
      </c>
      <c r="J76" s="31">
        <v>0</v>
      </c>
      <c r="K76" s="31">
        <v>928.36</v>
      </c>
      <c r="L76" s="33">
        <v>0</v>
      </c>
      <c r="M76" s="34">
        <f t="shared" si="5"/>
        <v>0</v>
      </c>
      <c r="N76" s="34">
        <f t="shared" si="6"/>
        <v>928.36</v>
      </c>
      <c r="O76" s="34">
        <v>0</v>
      </c>
    </row>
    <row r="77" spans="1:15" ht="10.5" customHeight="1">
      <c r="A77" s="26" t="s">
        <v>145</v>
      </c>
      <c r="B77" s="26"/>
      <c r="C77" s="35" t="s">
        <v>0</v>
      </c>
      <c r="D77" s="35" t="s">
        <v>0</v>
      </c>
      <c r="E77" s="35" t="s">
        <v>0</v>
      </c>
      <c r="F77" s="35" t="s">
        <v>146</v>
      </c>
      <c r="G77" s="31">
        <v>0</v>
      </c>
      <c r="H77" s="31">
        <v>0</v>
      </c>
      <c r="I77" s="32">
        <v>0</v>
      </c>
      <c r="J77" s="31">
        <v>0</v>
      </c>
      <c r="K77" s="31">
        <v>928.36</v>
      </c>
      <c r="L77" s="33">
        <v>0</v>
      </c>
      <c r="M77" s="34">
        <f t="shared" si="5"/>
        <v>0</v>
      </c>
      <c r="N77" s="34">
        <f t="shared" si="6"/>
        <v>928.36</v>
      </c>
      <c r="O77" s="34">
        <v>0</v>
      </c>
    </row>
    <row r="78" spans="1:15" ht="30.6" customHeight="1">
      <c r="A78" s="27" t="s">
        <v>147</v>
      </c>
      <c r="B78" s="27"/>
      <c r="C78" s="36" t="s">
        <v>0</v>
      </c>
      <c r="D78" s="36" t="s">
        <v>0</v>
      </c>
      <c r="E78" s="36" t="s">
        <v>0</v>
      </c>
      <c r="F78" s="36" t="s">
        <v>148</v>
      </c>
      <c r="G78" s="31">
        <v>0</v>
      </c>
      <c r="H78" s="31">
        <v>0</v>
      </c>
      <c r="I78" s="32">
        <v>0</v>
      </c>
      <c r="J78" s="31">
        <v>0</v>
      </c>
      <c r="K78" s="31">
        <v>928.36</v>
      </c>
      <c r="L78" s="33">
        <v>0</v>
      </c>
      <c r="M78" s="34">
        <f t="shared" si="5"/>
        <v>0</v>
      </c>
      <c r="N78" s="34">
        <f t="shared" si="6"/>
        <v>928.36</v>
      </c>
      <c r="O78" s="34">
        <v>0</v>
      </c>
    </row>
    <row r="79" spans="1:15" ht="16.350000000000001" customHeight="1">
      <c r="A79" s="24" t="s">
        <v>149</v>
      </c>
      <c r="B79" s="24"/>
      <c r="C79" s="30" t="s">
        <v>0</v>
      </c>
      <c r="D79" s="30" t="s">
        <v>0</v>
      </c>
      <c r="E79" s="30" t="s">
        <v>0</v>
      </c>
      <c r="F79" s="30" t="s">
        <v>150</v>
      </c>
      <c r="G79" s="31">
        <v>87287927</v>
      </c>
      <c r="H79" s="31">
        <v>86105057.819999993</v>
      </c>
      <c r="I79" s="32">
        <f t="shared" ref="I74:I137" si="7">H79/G79*100</f>
        <v>98.644865079680486</v>
      </c>
      <c r="J79" s="31">
        <f>J9+J70</f>
        <v>5941079.0599999996</v>
      </c>
      <c r="K79" s="31">
        <v>7898045.4400000004</v>
      </c>
      <c r="L79" s="33">
        <f t="shared" ref="L74:L137" si="8">K79/J79*100</f>
        <v>132.93957815131316</v>
      </c>
      <c r="M79" s="34">
        <f t="shared" si="5"/>
        <v>93229006.060000002</v>
      </c>
      <c r="N79" s="34">
        <f t="shared" si="6"/>
        <v>94003103.25999999</v>
      </c>
      <c r="O79" s="34">
        <f t="shared" ref="O74:O137" si="9">N79/M79*100</f>
        <v>100.83031798011639</v>
      </c>
    </row>
    <row r="80" spans="1:15" ht="11.25" customHeight="1">
      <c r="A80" s="24" t="s">
        <v>151</v>
      </c>
      <c r="B80" s="24"/>
      <c r="C80" s="30" t="s">
        <v>0</v>
      </c>
      <c r="D80" s="30" t="s">
        <v>0</v>
      </c>
      <c r="E80" s="30" t="s">
        <v>0</v>
      </c>
      <c r="F80" s="30" t="s">
        <v>152</v>
      </c>
      <c r="G80" s="31">
        <v>86581900</v>
      </c>
      <c r="H80" s="31">
        <v>79257200</v>
      </c>
      <c r="I80" s="32">
        <f t="shared" si="7"/>
        <v>91.540148691585657</v>
      </c>
      <c r="J80" s="31">
        <v>0</v>
      </c>
      <c r="K80" s="31">
        <v>0</v>
      </c>
      <c r="L80" s="33">
        <v>0</v>
      </c>
      <c r="M80" s="34">
        <f t="shared" si="5"/>
        <v>86581900</v>
      </c>
      <c r="N80" s="34">
        <f t="shared" si="6"/>
        <v>79257200</v>
      </c>
      <c r="O80" s="34">
        <f t="shared" si="9"/>
        <v>91.540148691585657</v>
      </c>
    </row>
    <row r="81" spans="1:15" ht="16.5" customHeight="1">
      <c r="A81" s="25" t="s">
        <v>153</v>
      </c>
      <c r="B81" s="25"/>
      <c r="C81" s="30" t="s">
        <v>0</v>
      </c>
      <c r="D81" s="30" t="s">
        <v>0</v>
      </c>
      <c r="E81" s="30" t="s">
        <v>0</v>
      </c>
      <c r="F81" s="30" t="s">
        <v>154</v>
      </c>
      <c r="G81" s="31">
        <v>86581900</v>
      </c>
      <c r="H81" s="31">
        <v>79257200</v>
      </c>
      <c r="I81" s="32">
        <f t="shared" si="7"/>
        <v>91.540148691585657</v>
      </c>
      <c r="J81" s="31">
        <v>0</v>
      </c>
      <c r="K81" s="31">
        <v>0</v>
      </c>
      <c r="L81" s="33">
        <v>0</v>
      </c>
      <c r="M81" s="34">
        <f t="shared" si="5"/>
        <v>86581900</v>
      </c>
      <c r="N81" s="34">
        <f t="shared" si="6"/>
        <v>79257200</v>
      </c>
      <c r="O81" s="34">
        <f t="shared" si="9"/>
        <v>91.540148691585657</v>
      </c>
    </row>
    <row r="82" spans="1:15" ht="12" customHeight="1">
      <c r="A82" s="26" t="s">
        <v>155</v>
      </c>
      <c r="B82" s="26"/>
      <c r="C82" s="35" t="s">
        <v>0</v>
      </c>
      <c r="D82" s="35" t="s">
        <v>0</v>
      </c>
      <c r="E82" s="35" t="s">
        <v>0</v>
      </c>
      <c r="F82" s="35" t="s">
        <v>156</v>
      </c>
      <c r="G82" s="31">
        <v>27501500</v>
      </c>
      <c r="H82" s="31">
        <v>25209800</v>
      </c>
      <c r="I82" s="32">
        <f t="shared" si="7"/>
        <v>91.666999981819174</v>
      </c>
      <c r="J82" s="31">
        <v>0</v>
      </c>
      <c r="K82" s="31">
        <v>0</v>
      </c>
      <c r="L82" s="33">
        <v>0</v>
      </c>
      <c r="M82" s="34">
        <f t="shared" si="5"/>
        <v>27501500</v>
      </c>
      <c r="N82" s="34">
        <f t="shared" si="6"/>
        <v>25209800</v>
      </c>
      <c r="O82" s="34">
        <f t="shared" si="9"/>
        <v>91.666999981819174</v>
      </c>
    </row>
    <row r="83" spans="1:15" ht="12" customHeight="1">
      <c r="A83" s="27" t="s">
        <v>157</v>
      </c>
      <c r="B83" s="27"/>
      <c r="C83" s="36" t="s">
        <v>0</v>
      </c>
      <c r="D83" s="36" t="s">
        <v>0</v>
      </c>
      <c r="E83" s="36" t="s">
        <v>0</v>
      </c>
      <c r="F83" s="36" t="s">
        <v>158</v>
      </c>
      <c r="G83" s="31">
        <v>27501500</v>
      </c>
      <c r="H83" s="31">
        <v>25209800</v>
      </c>
      <c r="I83" s="32">
        <f t="shared" si="7"/>
        <v>91.666999981819174</v>
      </c>
      <c r="J83" s="31">
        <v>0</v>
      </c>
      <c r="K83" s="31">
        <v>0</v>
      </c>
      <c r="L83" s="33">
        <v>0</v>
      </c>
      <c r="M83" s="34">
        <f t="shared" si="5"/>
        <v>27501500</v>
      </c>
      <c r="N83" s="34">
        <f t="shared" si="6"/>
        <v>25209800</v>
      </c>
      <c r="O83" s="34">
        <f t="shared" si="9"/>
        <v>91.666999981819174</v>
      </c>
    </row>
    <row r="84" spans="1:15" ht="11.25" customHeight="1">
      <c r="A84" s="26" t="s">
        <v>159</v>
      </c>
      <c r="B84" s="26"/>
      <c r="C84" s="35" t="s">
        <v>0</v>
      </c>
      <c r="D84" s="35" t="s">
        <v>0</v>
      </c>
      <c r="E84" s="35" t="s">
        <v>0</v>
      </c>
      <c r="F84" s="35" t="s">
        <v>160</v>
      </c>
      <c r="G84" s="31">
        <v>59080400</v>
      </c>
      <c r="H84" s="31">
        <v>54047400</v>
      </c>
      <c r="I84" s="32">
        <f t="shared" si="7"/>
        <v>91.481100331074259</v>
      </c>
      <c r="J84" s="31">
        <v>0</v>
      </c>
      <c r="K84" s="31">
        <v>0</v>
      </c>
      <c r="L84" s="33">
        <v>0</v>
      </c>
      <c r="M84" s="34">
        <f t="shared" si="5"/>
        <v>59080400</v>
      </c>
      <c r="N84" s="34">
        <f t="shared" si="6"/>
        <v>54047400</v>
      </c>
      <c r="O84" s="34">
        <f t="shared" si="9"/>
        <v>91.481100331074259</v>
      </c>
    </row>
    <row r="85" spans="1:15" ht="13.9" customHeight="1">
      <c r="A85" s="27" t="s">
        <v>161</v>
      </c>
      <c r="B85" s="27"/>
      <c r="C85" s="36" t="s">
        <v>0</v>
      </c>
      <c r="D85" s="36" t="s">
        <v>0</v>
      </c>
      <c r="E85" s="36" t="s">
        <v>0</v>
      </c>
      <c r="F85" s="36" t="s">
        <v>162</v>
      </c>
      <c r="G85" s="31">
        <v>58880400</v>
      </c>
      <c r="H85" s="31">
        <v>53385400</v>
      </c>
      <c r="I85" s="32">
        <f t="shared" si="7"/>
        <v>90.667522639112505</v>
      </c>
      <c r="J85" s="31">
        <v>0</v>
      </c>
      <c r="K85" s="31">
        <v>0</v>
      </c>
      <c r="L85" s="33">
        <v>0</v>
      </c>
      <c r="M85" s="34">
        <f t="shared" si="5"/>
        <v>58880400</v>
      </c>
      <c r="N85" s="34">
        <f t="shared" si="6"/>
        <v>53385400</v>
      </c>
      <c r="O85" s="34">
        <f t="shared" si="9"/>
        <v>90.667522639112505</v>
      </c>
    </row>
    <row r="86" spans="1:15" ht="25.15" customHeight="1">
      <c r="A86" s="27" t="s">
        <v>163</v>
      </c>
      <c r="B86" s="27"/>
      <c r="C86" s="36" t="s">
        <v>0</v>
      </c>
      <c r="D86" s="36" t="s">
        <v>0</v>
      </c>
      <c r="E86" s="36" t="s">
        <v>0</v>
      </c>
      <c r="F86" s="36" t="s">
        <v>164</v>
      </c>
      <c r="G86" s="31">
        <v>0</v>
      </c>
      <c r="H86" s="31">
        <v>462000</v>
      </c>
      <c r="I86" s="32">
        <v>0</v>
      </c>
      <c r="J86" s="31">
        <v>0</v>
      </c>
      <c r="K86" s="31">
        <v>0</v>
      </c>
      <c r="L86" s="33">
        <v>0</v>
      </c>
      <c r="M86" s="34">
        <f t="shared" si="5"/>
        <v>0</v>
      </c>
      <c r="N86" s="34">
        <f t="shared" si="6"/>
        <v>462000</v>
      </c>
      <c r="O86" s="34">
        <v>0</v>
      </c>
    </row>
    <row r="87" spans="1:15" ht="25.15" customHeight="1">
      <c r="A87" s="27" t="s">
        <v>165</v>
      </c>
      <c r="B87" s="27"/>
      <c r="C87" s="36" t="s">
        <v>0</v>
      </c>
      <c r="D87" s="36" t="s">
        <v>0</v>
      </c>
      <c r="E87" s="36" t="s">
        <v>0</v>
      </c>
      <c r="F87" s="36" t="s">
        <v>166</v>
      </c>
      <c r="G87" s="31">
        <v>200000</v>
      </c>
      <c r="H87" s="31">
        <v>200000</v>
      </c>
      <c r="I87" s="32">
        <f t="shared" si="7"/>
        <v>100</v>
      </c>
      <c r="J87" s="31">
        <v>0</v>
      </c>
      <c r="K87" s="31">
        <v>0</v>
      </c>
      <c r="L87" s="33">
        <v>0</v>
      </c>
      <c r="M87" s="34">
        <f t="shared" si="5"/>
        <v>200000</v>
      </c>
      <c r="N87" s="34">
        <f t="shared" si="6"/>
        <v>200000</v>
      </c>
      <c r="O87" s="34">
        <f t="shared" si="9"/>
        <v>100</v>
      </c>
    </row>
    <row r="88" spans="1:15" ht="20.25" customHeight="1">
      <c r="A88" s="24" t="s">
        <v>167</v>
      </c>
      <c r="B88" s="24"/>
      <c r="C88" s="30" t="s">
        <v>0</v>
      </c>
      <c r="D88" s="30" t="s">
        <v>0</v>
      </c>
      <c r="E88" s="30" t="s">
        <v>0</v>
      </c>
      <c r="F88" s="30" t="s">
        <v>168</v>
      </c>
      <c r="G88" s="31">
        <v>173869827</v>
      </c>
      <c r="H88" s="31">
        <v>165362257.81999999</v>
      </c>
      <c r="I88" s="32">
        <f t="shared" si="7"/>
        <v>95.10693181974581</v>
      </c>
      <c r="J88" s="31">
        <f>J79</f>
        <v>5941079.0599999996</v>
      </c>
      <c r="K88" s="31">
        <v>7898045.4400000004</v>
      </c>
      <c r="L88" s="33">
        <f t="shared" si="8"/>
        <v>132.93957815131316</v>
      </c>
      <c r="M88" s="34">
        <f t="shared" si="5"/>
        <v>179810906.06</v>
      </c>
      <c r="N88" s="34">
        <f t="shared" si="6"/>
        <v>173260303.25999999</v>
      </c>
      <c r="O88" s="34">
        <f t="shared" si="9"/>
        <v>96.356949117527847</v>
      </c>
    </row>
    <row r="89" spans="1:15" ht="12.75" customHeight="1">
      <c r="A89" s="26" t="s">
        <v>169</v>
      </c>
      <c r="B89" s="26"/>
      <c r="C89" s="35" t="s">
        <v>0</v>
      </c>
      <c r="D89" s="35" t="s">
        <v>0</v>
      </c>
      <c r="E89" s="35" t="s">
        <v>0</v>
      </c>
      <c r="F89" s="35" t="s">
        <v>170</v>
      </c>
      <c r="G89" s="31">
        <v>12118712</v>
      </c>
      <c r="H89" s="31">
        <v>11329560.02</v>
      </c>
      <c r="I89" s="32">
        <f t="shared" si="7"/>
        <v>93.48815303144427</v>
      </c>
      <c r="J89" s="31">
        <v>0</v>
      </c>
      <c r="K89" s="31">
        <v>0</v>
      </c>
      <c r="L89" s="33">
        <v>0</v>
      </c>
      <c r="M89" s="34">
        <f t="shared" si="5"/>
        <v>12118712</v>
      </c>
      <c r="N89" s="34">
        <f t="shared" si="6"/>
        <v>11329560.02</v>
      </c>
      <c r="O89" s="34">
        <f t="shared" si="9"/>
        <v>93.48815303144427</v>
      </c>
    </row>
    <row r="90" spans="1:15" ht="25.15" customHeight="1">
      <c r="A90" s="27" t="s">
        <v>171</v>
      </c>
      <c r="B90" s="27"/>
      <c r="C90" s="36" t="s">
        <v>0</v>
      </c>
      <c r="D90" s="36" t="s">
        <v>0</v>
      </c>
      <c r="E90" s="36" t="s">
        <v>0</v>
      </c>
      <c r="F90" s="36" t="s">
        <v>172</v>
      </c>
      <c r="G90" s="31">
        <v>2799300</v>
      </c>
      <c r="H90" s="31">
        <v>2566300</v>
      </c>
      <c r="I90" s="32">
        <f t="shared" si="7"/>
        <v>91.676490551209227</v>
      </c>
      <c r="J90" s="31">
        <v>0</v>
      </c>
      <c r="K90" s="31">
        <v>0</v>
      </c>
      <c r="L90" s="33">
        <v>0</v>
      </c>
      <c r="M90" s="34">
        <f t="shared" si="5"/>
        <v>2799300</v>
      </c>
      <c r="N90" s="34">
        <f t="shared" si="6"/>
        <v>2566300</v>
      </c>
      <c r="O90" s="34">
        <f t="shared" si="9"/>
        <v>91.676490551209227</v>
      </c>
    </row>
    <row r="91" spans="1:15" ht="11.25" customHeight="1">
      <c r="A91" s="27" t="s">
        <v>173</v>
      </c>
      <c r="B91" s="27"/>
      <c r="C91" s="36" t="s">
        <v>0</v>
      </c>
      <c r="D91" s="36" t="s">
        <v>0</v>
      </c>
      <c r="E91" s="36" t="s">
        <v>0</v>
      </c>
      <c r="F91" s="36" t="s">
        <v>174</v>
      </c>
      <c r="G91" s="31">
        <v>9319412</v>
      </c>
      <c r="H91" s="31">
        <v>8763260.0199999996</v>
      </c>
      <c r="I91" s="32">
        <f t="shared" si="7"/>
        <v>94.032327576031619</v>
      </c>
      <c r="J91" s="31">
        <v>0</v>
      </c>
      <c r="K91" s="31">
        <v>0</v>
      </c>
      <c r="L91" s="33">
        <v>0</v>
      </c>
      <c r="M91" s="34">
        <f t="shared" si="5"/>
        <v>9319412</v>
      </c>
      <c r="N91" s="34">
        <f t="shared" si="6"/>
        <v>8763260.0199999996</v>
      </c>
      <c r="O91" s="34">
        <f t="shared" si="9"/>
        <v>94.032327576031619</v>
      </c>
    </row>
    <row r="92" spans="1:15" ht="10.5" customHeight="1">
      <c r="A92" s="26" t="s">
        <v>175</v>
      </c>
      <c r="B92" s="26"/>
      <c r="C92" s="35" t="s">
        <v>0</v>
      </c>
      <c r="D92" s="35" t="s">
        <v>0</v>
      </c>
      <c r="E92" s="35" t="s">
        <v>0</v>
      </c>
      <c r="F92" s="35" t="s">
        <v>176</v>
      </c>
      <c r="G92" s="31">
        <v>29949771</v>
      </c>
      <c r="H92" s="31">
        <v>27534850.84</v>
      </c>
      <c r="I92" s="32">
        <f t="shared" si="7"/>
        <v>91.936765860413431</v>
      </c>
      <c r="J92" s="31">
        <v>0</v>
      </c>
      <c r="K92" s="31">
        <v>0</v>
      </c>
      <c r="L92" s="33">
        <v>0</v>
      </c>
      <c r="M92" s="34">
        <f t="shared" si="5"/>
        <v>29949771</v>
      </c>
      <c r="N92" s="34">
        <f t="shared" si="6"/>
        <v>27534850.84</v>
      </c>
      <c r="O92" s="34">
        <f t="shared" si="9"/>
        <v>91.936765860413431</v>
      </c>
    </row>
    <row r="93" spans="1:15" ht="41.85" customHeight="1">
      <c r="A93" s="27" t="s">
        <v>177</v>
      </c>
      <c r="B93" s="27"/>
      <c r="C93" s="36" t="s">
        <v>0</v>
      </c>
      <c r="D93" s="36" t="s">
        <v>0</v>
      </c>
      <c r="E93" s="36" t="s">
        <v>0</v>
      </c>
      <c r="F93" s="36" t="s">
        <v>178</v>
      </c>
      <c r="G93" s="31">
        <v>1097029</v>
      </c>
      <c r="H93" s="31">
        <v>0</v>
      </c>
      <c r="I93" s="32">
        <f t="shared" si="7"/>
        <v>0</v>
      </c>
      <c r="J93" s="31">
        <v>0</v>
      </c>
      <c r="K93" s="31">
        <v>0</v>
      </c>
      <c r="L93" s="33">
        <v>0</v>
      </c>
      <c r="M93" s="34">
        <f t="shared" si="5"/>
        <v>1097029</v>
      </c>
      <c r="N93" s="34">
        <f t="shared" si="6"/>
        <v>0</v>
      </c>
      <c r="O93" s="34">
        <f t="shared" si="9"/>
        <v>0</v>
      </c>
    </row>
    <row r="94" spans="1:15" ht="19.5" customHeight="1">
      <c r="A94" s="27" t="s">
        <v>179</v>
      </c>
      <c r="B94" s="27"/>
      <c r="C94" s="36" t="s">
        <v>0</v>
      </c>
      <c r="D94" s="36" t="s">
        <v>0</v>
      </c>
      <c r="E94" s="36" t="s">
        <v>0</v>
      </c>
      <c r="F94" s="36" t="s">
        <v>180</v>
      </c>
      <c r="G94" s="31">
        <v>1052600</v>
      </c>
      <c r="H94" s="31">
        <v>867974.35</v>
      </c>
      <c r="I94" s="32">
        <f t="shared" si="7"/>
        <v>82.460037051111527</v>
      </c>
      <c r="J94" s="31">
        <v>0</v>
      </c>
      <c r="K94" s="31">
        <v>0</v>
      </c>
      <c r="L94" s="33">
        <v>0</v>
      </c>
      <c r="M94" s="34">
        <f t="shared" si="5"/>
        <v>1052600</v>
      </c>
      <c r="N94" s="34">
        <f t="shared" si="6"/>
        <v>867974.35</v>
      </c>
      <c r="O94" s="34">
        <f t="shared" si="9"/>
        <v>82.460037051111527</v>
      </c>
    </row>
    <row r="95" spans="1:15" ht="19.5" customHeight="1">
      <c r="A95" s="27" t="s">
        <v>181</v>
      </c>
      <c r="B95" s="27"/>
      <c r="C95" s="36" t="s">
        <v>0</v>
      </c>
      <c r="D95" s="36" t="s">
        <v>0</v>
      </c>
      <c r="E95" s="36" t="s">
        <v>0</v>
      </c>
      <c r="F95" s="36" t="s">
        <v>182</v>
      </c>
      <c r="G95" s="31">
        <v>33384</v>
      </c>
      <c r="H95" s="31">
        <v>26918</v>
      </c>
      <c r="I95" s="32">
        <f t="shared" si="7"/>
        <v>80.631440210879475</v>
      </c>
      <c r="J95" s="31">
        <v>0</v>
      </c>
      <c r="K95" s="31">
        <v>0</v>
      </c>
      <c r="L95" s="33">
        <v>0</v>
      </c>
      <c r="M95" s="34">
        <f t="shared" si="5"/>
        <v>33384</v>
      </c>
      <c r="N95" s="34">
        <f t="shared" si="6"/>
        <v>26918</v>
      </c>
      <c r="O95" s="34">
        <f t="shared" si="9"/>
        <v>80.631440210879475</v>
      </c>
    </row>
    <row r="96" spans="1:15" ht="25.15" customHeight="1">
      <c r="A96" s="27" t="s">
        <v>183</v>
      </c>
      <c r="B96" s="27"/>
      <c r="C96" s="36" t="s">
        <v>0</v>
      </c>
      <c r="D96" s="36" t="s">
        <v>0</v>
      </c>
      <c r="E96" s="36" t="s">
        <v>0</v>
      </c>
      <c r="F96" s="36" t="s">
        <v>184</v>
      </c>
      <c r="G96" s="31">
        <v>832400</v>
      </c>
      <c r="H96" s="31">
        <v>832400</v>
      </c>
      <c r="I96" s="32">
        <f t="shared" si="7"/>
        <v>100</v>
      </c>
      <c r="J96" s="31">
        <v>0</v>
      </c>
      <c r="K96" s="31">
        <v>0</v>
      </c>
      <c r="L96" s="33">
        <v>0</v>
      </c>
      <c r="M96" s="34">
        <f t="shared" si="5"/>
        <v>832400</v>
      </c>
      <c r="N96" s="34">
        <f t="shared" si="6"/>
        <v>832400</v>
      </c>
      <c r="O96" s="34">
        <f t="shared" si="9"/>
        <v>100</v>
      </c>
    </row>
    <row r="97" spans="1:15" ht="11.25" customHeight="1">
      <c r="A97" s="27" t="s">
        <v>185</v>
      </c>
      <c r="B97" s="27"/>
      <c r="C97" s="36" t="s">
        <v>0</v>
      </c>
      <c r="D97" s="36" t="s">
        <v>0</v>
      </c>
      <c r="E97" s="36" t="s">
        <v>0</v>
      </c>
      <c r="F97" s="36" t="s">
        <v>186</v>
      </c>
      <c r="G97" s="31">
        <v>26377738</v>
      </c>
      <c r="H97" s="31">
        <v>25250938.489999998</v>
      </c>
      <c r="I97" s="32">
        <f t="shared" si="7"/>
        <v>95.728217825197888</v>
      </c>
      <c r="J97" s="31">
        <v>0</v>
      </c>
      <c r="K97" s="31">
        <v>0</v>
      </c>
      <c r="L97" s="33">
        <v>0</v>
      </c>
      <c r="M97" s="34">
        <f t="shared" si="5"/>
        <v>26377738</v>
      </c>
      <c r="N97" s="34">
        <f t="shared" si="6"/>
        <v>25250938.489999998</v>
      </c>
      <c r="O97" s="34">
        <f t="shared" si="9"/>
        <v>95.728217825197888</v>
      </c>
    </row>
    <row r="98" spans="1:15" ht="25.15" customHeight="1">
      <c r="A98" s="27" t="s">
        <v>187</v>
      </c>
      <c r="B98" s="27"/>
      <c r="C98" s="36" t="s">
        <v>0</v>
      </c>
      <c r="D98" s="36" t="s">
        <v>0</v>
      </c>
      <c r="E98" s="36" t="s">
        <v>0</v>
      </c>
      <c r="F98" s="36" t="s">
        <v>188</v>
      </c>
      <c r="G98" s="31">
        <v>556620</v>
      </c>
      <c r="H98" s="31">
        <v>556620</v>
      </c>
      <c r="I98" s="32">
        <f t="shared" si="7"/>
        <v>100</v>
      </c>
      <c r="J98" s="31">
        <v>0</v>
      </c>
      <c r="K98" s="31">
        <v>0</v>
      </c>
      <c r="L98" s="33">
        <v>0</v>
      </c>
      <c r="M98" s="34">
        <f t="shared" si="5"/>
        <v>556620</v>
      </c>
      <c r="N98" s="34">
        <f t="shared" si="6"/>
        <v>556620</v>
      </c>
      <c r="O98" s="34">
        <f t="shared" si="9"/>
        <v>100</v>
      </c>
    </row>
    <row r="99" spans="1:15" ht="9.75" customHeight="1">
      <c r="A99" s="24" t="s">
        <v>189</v>
      </c>
      <c r="B99" s="24"/>
      <c r="C99" s="30" t="s">
        <v>0</v>
      </c>
      <c r="D99" s="30" t="s">
        <v>0</v>
      </c>
      <c r="E99" s="30" t="s">
        <v>0</v>
      </c>
      <c r="F99" s="30" t="s">
        <v>190</v>
      </c>
      <c r="G99" s="31">
        <v>215938310</v>
      </c>
      <c r="H99" s="31">
        <v>204226668.68000001</v>
      </c>
      <c r="I99" s="32">
        <f t="shared" si="7"/>
        <v>94.576394841656395</v>
      </c>
      <c r="J99" s="31">
        <f>J88</f>
        <v>5941079.0599999996</v>
      </c>
      <c r="K99" s="31">
        <v>7898045.4400000004</v>
      </c>
      <c r="L99" s="33">
        <f t="shared" si="8"/>
        <v>132.93957815131316</v>
      </c>
      <c r="M99" s="34">
        <f t="shared" si="5"/>
        <v>221879389.06</v>
      </c>
      <c r="N99" s="34">
        <f t="shared" si="6"/>
        <v>212124714.12</v>
      </c>
      <c r="O99" s="34">
        <f t="shared" si="9"/>
        <v>95.60361375550653</v>
      </c>
    </row>
    <row r="100" spans="1:15" ht="9" customHeight="1">
      <c r="A100" s="24" t="s">
        <v>191</v>
      </c>
      <c r="B100" s="24"/>
      <c r="C100" s="30" t="s">
        <v>0</v>
      </c>
      <c r="D100" s="30" t="s">
        <v>0</v>
      </c>
      <c r="E100" s="37" t="s">
        <v>0</v>
      </c>
      <c r="F100" s="30" t="s">
        <v>0</v>
      </c>
      <c r="G100" s="38" t="s">
        <v>0</v>
      </c>
      <c r="H100" s="39" t="s">
        <v>0</v>
      </c>
      <c r="I100" s="32"/>
      <c r="J100" s="39" t="s">
        <v>0</v>
      </c>
      <c r="K100" s="39" t="s">
        <v>0</v>
      </c>
      <c r="L100" s="33"/>
      <c r="M100" s="34"/>
      <c r="N100" s="34"/>
      <c r="O100" s="34"/>
    </row>
    <row r="101" spans="1:15" ht="11.25" customHeight="1">
      <c r="A101" s="24" t="s">
        <v>192</v>
      </c>
      <c r="B101" s="24"/>
      <c r="C101" s="30" t="s">
        <v>0</v>
      </c>
      <c r="D101" s="30" t="s">
        <v>193</v>
      </c>
      <c r="E101" s="30" t="s">
        <v>0</v>
      </c>
      <c r="F101" s="30" t="s">
        <v>0</v>
      </c>
      <c r="G101" s="31">
        <v>28593222</v>
      </c>
      <c r="H101" s="31">
        <v>24665021.629999999</v>
      </c>
      <c r="I101" s="32">
        <f t="shared" si="7"/>
        <v>86.261777808740831</v>
      </c>
      <c r="J101" s="31">
        <v>708800</v>
      </c>
      <c r="K101" s="31">
        <v>4270</v>
      </c>
      <c r="L101" s="33">
        <f t="shared" si="8"/>
        <v>0.60242663656884876</v>
      </c>
      <c r="M101" s="34">
        <f t="shared" si="5"/>
        <v>29302022</v>
      </c>
      <c r="N101" s="34">
        <f t="shared" si="6"/>
        <v>24669291.629999999</v>
      </c>
      <c r="O101" s="34">
        <f t="shared" si="9"/>
        <v>84.189724620369205</v>
      </c>
    </row>
    <row r="102" spans="1:15" ht="25.15" customHeight="1">
      <c r="A102" s="28" t="s">
        <v>194</v>
      </c>
      <c r="B102" s="28"/>
      <c r="C102" s="30" t="s">
        <v>195</v>
      </c>
      <c r="D102" s="30" t="s">
        <v>196</v>
      </c>
      <c r="E102" s="30" t="s">
        <v>197</v>
      </c>
      <c r="F102" s="30" t="s">
        <v>0</v>
      </c>
      <c r="G102" s="31">
        <v>19513916</v>
      </c>
      <c r="H102" s="31">
        <v>16627066.33</v>
      </c>
      <c r="I102" s="32">
        <f t="shared" si="7"/>
        <v>85.206200180425085</v>
      </c>
      <c r="J102" s="31">
        <v>708800</v>
      </c>
      <c r="K102" s="31">
        <v>4270</v>
      </c>
      <c r="L102" s="33">
        <f t="shared" si="8"/>
        <v>0.60242663656884876</v>
      </c>
      <c r="M102" s="34">
        <f t="shared" si="5"/>
        <v>20222716</v>
      </c>
      <c r="N102" s="34">
        <f t="shared" si="6"/>
        <v>16631336.33</v>
      </c>
      <c r="O102" s="34">
        <f t="shared" si="9"/>
        <v>82.24086383846759</v>
      </c>
    </row>
    <row r="103" spans="1:15" ht="19.5" customHeight="1">
      <c r="A103" s="28" t="s">
        <v>198</v>
      </c>
      <c r="B103" s="28"/>
      <c r="C103" s="30" t="s">
        <v>195</v>
      </c>
      <c r="D103" s="30" t="s">
        <v>199</v>
      </c>
      <c r="E103" s="30" t="s">
        <v>200</v>
      </c>
      <c r="F103" s="30" t="s">
        <v>0</v>
      </c>
      <c r="G103" s="31">
        <v>3504722</v>
      </c>
      <c r="H103" s="31">
        <v>3188877.98</v>
      </c>
      <c r="I103" s="32">
        <f t="shared" si="7"/>
        <v>90.988043559517706</v>
      </c>
      <c r="J103" s="31">
        <v>0</v>
      </c>
      <c r="K103" s="31">
        <v>0</v>
      </c>
      <c r="L103" s="33">
        <v>0</v>
      </c>
      <c r="M103" s="34">
        <f t="shared" si="5"/>
        <v>3504722</v>
      </c>
      <c r="N103" s="34">
        <f t="shared" si="6"/>
        <v>3188877.98</v>
      </c>
      <c r="O103" s="34">
        <f t="shared" si="9"/>
        <v>90.988043559517706</v>
      </c>
    </row>
    <row r="104" spans="1:15" ht="19.5" customHeight="1">
      <c r="A104" s="28" t="s">
        <v>198</v>
      </c>
      <c r="B104" s="28"/>
      <c r="C104" s="30" t="s">
        <v>195</v>
      </c>
      <c r="D104" s="30" t="s">
        <v>199</v>
      </c>
      <c r="E104" s="30" t="s">
        <v>201</v>
      </c>
      <c r="F104" s="30" t="s">
        <v>0</v>
      </c>
      <c r="G104" s="31">
        <v>1673349</v>
      </c>
      <c r="H104" s="31">
        <v>1403929.03</v>
      </c>
      <c r="I104" s="32">
        <f t="shared" si="7"/>
        <v>83.899355723163552</v>
      </c>
      <c r="J104" s="31">
        <v>0</v>
      </c>
      <c r="K104" s="31">
        <v>0</v>
      </c>
      <c r="L104" s="33">
        <v>0</v>
      </c>
      <c r="M104" s="34">
        <f t="shared" si="5"/>
        <v>1673349</v>
      </c>
      <c r="N104" s="34">
        <f t="shared" si="6"/>
        <v>1403929.03</v>
      </c>
      <c r="O104" s="34">
        <f t="shared" si="9"/>
        <v>83.899355723163552</v>
      </c>
    </row>
    <row r="105" spans="1:15" ht="19.5" customHeight="1">
      <c r="A105" s="28" t="s">
        <v>198</v>
      </c>
      <c r="B105" s="28"/>
      <c r="C105" s="30" t="s">
        <v>195</v>
      </c>
      <c r="D105" s="30" t="s">
        <v>199</v>
      </c>
      <c r="E105" s="30" t="s">
        <v>202</v>
      </c>
      <c r="F105" s="30" t="s">
        <v>0</v>
      </c>
      <c r="G105" s="31">
        <v>635913</v>
      </c>
      <c r="H105" s="31">
        <v>552754.05000000005</v>
      </c>
      <c r="I105" s="32">
        <f t="shared" si="7"/>
        <v>86.922904548263674</v>
      </c>
      <c r="J105" s="31">
        <v>0</v>
      </c>
      <c r="K105" s="31">
        <v>0</v>
      </c>
      <c r="L105" s="33">
        <v>0</v>
      </c>
      <c r="M105" s="34">
        <f t="shared" si="5"/>
        <v>635913</v>
      </c>
      <c r="N105" s="34">
        <f t="shared" si="6"/>
        <v>552754.05000000005</v>
      </c>
      <c r="O105" s="34">
        <f t="shared" si="9"/>
        <v>86.922904548263674</v>
      </c>
    </row>
    <row r="106" spans="1:15" ht="19.5" customHeight="1">
      <c r="A106" s="28" t="s">
        <v>198</v>
      </c>
      <c r="B106" s="28"/>
      <c r="C106" s="30" t="s">
        <v>195</v>
      </c>
      <c r="D106" s="30" t="s">
        <v>199</v>
      </c>
      <c r="E106" s="30" t="s">
        <v>203</v>
      </c>
      <c r="F106" s="30" t="s">
        <v>0</v>
      </c>
      <c r="G106" s="31">
        <v>2465322</v>
      </c>
      <c r="H106" s="31">
        <v>2205410.71</v>
      </c>
      <c r="I106" s="32">
        <f t="shared" si="7"/>
        <v>89.457308619320315</v>
      </c>
      <c r="J106" s="31">
        <v>0</v>
      </c>
      <c r="K106" s="31">
        <v>0</v>
      </c>
      <c r="L106" s="33">
        <v>0</v>
      </c>
      <c r="M106" s="34">
        <f t="shared" si="5"/>
        <v>2465322</v>
      </c>
      <c r="N106" s="34">
        <f t="shared" si="6"/>
        <v>2205410.71</v>
      </c>
      <c r="O106" s="34">
        <f t="shared" si="9"/>
        <v>89.457308619320315</v>
      </c>
    </row>
    <row r="107" spans="1:15" ht="17.25" customHeight="1">
      <c r="A107" s="28" t="s">
        <v>204</v>
      </c>
      <c r="B107" s="28"/>
      <c r="C107" s="30" t="s">
        <v>205</v>
      </c>
      <c r="D107" s="30" t="s">
        <v>206</v>
      </c>
      <c r="E107" s="30" t="s">
        <v>207</v>
      </c>
      <c r="F107" s="30" t="s">
        <v>0</v>
      </c>
      <c r="G107" s="31">
        <v>800000</v>
      </c>
      <c r="H107" s="31">
        <v>686983.53</v>
      </c>
      <c r="I107" s="32">
        <f t="shared" si="7"/>
        <v>85.872941249999997</v>
      </c>
      <c r="J107" s="31">
        <v>0</v>
      </c>
      <c r="K107" s="31">
        <v>0</v>
      </c>
      <c r="L107" s="33">
        <v>0</v>
      </c>
      <c r="M107" s="34">
        <f t="shared" si="5"/>
        <v>800000</v>
      </c>
      <c r="N107" s="34">
        <f t="shared" si="6"/>
        <v>686983.53</v>
      </c>
      <c r="O107" s="34">
        <f t="shared" si="9"/>
        <v>85.872941249999997</v>
      </c>
    </row>
    <row r="108" spans="1:15" ht="10.5" customHeight="1">
      <c r="A108" s="24" t="s">
        <v>208</v>
      </c>
      <c r="B108" s="24"/>
      <c r="C108" s="30" t="s">
        <v>0</v>
      </c>
      <c r="D108" s="30" t="s">
        <v>209</v>
      </c>
      <c r="E108" s="30" t="s">
        <v>0</v>
      </c>
      <c r="F108" s="30" t="s">
        <v>0</v>
      </c>
      <c r="G108" s="31">
        <v>115674719</v>
      </c>
      <c r="H108" s="31">
        <v>92787003.840000004</v>
      </c>
      <c r="I108" s="32">
        <f t="shared" si="7"/>
        <v>80.213727461053963</v>
      </c>
      <c r="J108" s="31">
        <v>2878859.16</v>
      </c>
      <c r="K108" s="31">
        <v>2479780.4500000002</v>
      </c>
      <c r="L108" s="33">
        <f t="shared" si="8"/>
        <v>86.137609107629984</v>
      </c>
      <c r="M108" s="34">
        <f t="shared" si="5"/>
        <v>118553578.16</v>
      </c>
      <c r="N108" s="34">
        <f t="shared" si="6"/>
        <v>95266784.290000007</v>
      </c>
      <c r="O108" s="34">
        <f t="shared" si="9"/>
        <v>80.35757820943023</v>
      </c>
    </row>
    <row r="109" spans="1:15" ht="15" customHeight="1">
      <c r="A109" s="28" t="s">
        <v>210</v>
      </c>
      <c r="B109" s="28"/>
      <c r="C109" s="30" t="s">
        <v>211</v>
      </c>
      <c r="D109" s="30" t="s">
        <v>212</v>
      </c>
      <c r="E109" s="30" t="s">
        <v>213</v>
      </c>
      <c r="F109" s="30" t="s">
        <v>0</v>
      </c>
      <c r="G109" s="31">
        <v>25470476</v>
      </c>
      <c r="H109" s="31">
        <v>20800940.5</v>
      </c>
      <c r="I109" s="32">
        <f t="shared" si="7"/>
        <v>81.66686990851683</v>
      </c>
      <c r="J109" s="31">
        <v>1010344.93</v>
      </c>
      <c r="K109" s="31">
        <v>974258.62</v>
      </c>
      <c r="L109" s="33">
        <f t="shared" si="8"/>
        <v>96.428317802317267</v>
      </c>
      <c r="M109" s="34">
        <f t="shared" si="5"/>
        <v>26480820.93</v>
      </c>
      <c r="N109" s="34">
        <f t="shared" si="6"/>
        <v>21775199.120000001</v>
      </c>
      <c r="O109" s="34">
        <f t="shared" si="9"/>
        <v>82.230075787911005</v>
      </c>
    </row>
    <row r="110" spans="1:15" ht="16.350000000000001" customHeight="1">
      <c r="A110" s="24" t="s">
        <v>214</v>
      </c>
      <c r="B110" s="24"/>
      <c r="C110" s="30" t="s">
        <v>0</v>
      </c>
      <c r="D110" s="30" t="s">
        <v>215</v>
      </c>
      <c r="E110" s="30" t="s">
        <v>0</v>
      </c>
      <c r="F110" s="30" t="s">
        <v>0</v>
      </c>
      <c r="G110" s="31">
        <v>22935215</v>
      </c>
      <c r="H110" s="31">
        <v>17377583.66</v>
      </c>
      <c r="I110" s="32">
        <f t="shared" si="7"/>
        <v>75.768130623584739</v>
      </c>
      <c r="J110" s="31">
        <v>1418473.14</v>
      </c>
      <c r="K110" s="31">
        <v>1154184.94</v>
      </c>
      <c r="L110" s="33">
        <f t="shared" si="8"/>
        <v>81.368120936008708</v>
      </c>
      <c r="M110" s="34">
        <f t="shared" si="5"/>
        <v>24353688.140000001</v>
      </c>
      <c r="N110" s="34">
        <f t="shared" si="6"/>
        <v>18531768.600000001</v>
      </c>
      <c r="O110" s="34">
        <f t="shared" si="9"/>
        <v>76.094300351831649</v>
      </c>
    </row>
    <row r="111" spans="1:15" ht="13.9" customHeight="1">
      <c r="A111" s="29" t="s">
        <v>216</v>
      </c>
      <c r="B111" s="29"/>
      <c r="C111" s="35" t="s">
        <v>217</v>
      </c>
      <c r="D111" s="35" t="s">
        <v>218</v>
      </c>
      <c r="E111" s="35" t="s">
        <v>219</v>
      </c>
      <c r="F111" s="35" t="s">
        <v>0</v>
      </c>
      <c r="G111" s="31">
        <v>22935215</v>
      </c>
      <c r="H111" s="31">
        <v>17377583.66</v>
      </c>
      <c r="I111" s="32">
        <f t="shared" si="7"/>
        <v>75.768130623584739</v>
      </c>
      <c r="J111" s="31">
        <v>1418473.14</v>
      </c>
      <c r="K111" s="31">
        <v>1154184.94</v>
      </c>
      <c r="L111" s="33">
        <f t="shared" si="8"/>
        <v>81.368120936008708</v>
      </c>
      <c r="M111" s="34">
        <f t="shared" si="5"/>
        <v>24353688.140000001</v>
      </c>
      <c r="N111" s="34">
        <f t="shared" si="6"/>
        <v>18531768.600000001</v>
      </c>
      <c r="O111" s="34">
        <f t="shared" si="9"/>
        <v>76.094300351831649</v>
      </c>
    </row>
    <row r="112" spans="1:15" ht="16.350000000000001" customHeight="1">
      <c r="A112" s="24" t="s">
        <v>220</v>
      </c>
      <c r="B112" s="24"/>
      <c r="C112" s="30" t="s">
        <v>0</v>
      </c>
      <c r="D112" s="30" t="s">
        <v>221</v>
      </c>
      <c r="E112" s="30" t="s">
        <v>0</v>
      </c>
      <c r="F112" s="30" t="s">
        <v>0</v>
      </c>
      <c r="G112" s="31">
        <v>58880400</v>
      </c>
      <c r="H112" s="31">
        <v>48183939.25</v>
      </c>
      <c r="I112" s="32">
        <f t="shared" si="7"/>
        <v>81.83358001983683</v>
      </c>
      <c r="J112" s="31">
        <v>0</v>
      </c>
      <c r="K112" s="31">
        <v>0</v>
      </c>
      <c r="L112" s="33">
        <v>0</v>
      </c>
      <c r="M112" s="34">
        <f t="shared" si="5"/>
        <v>58880400</v>
      </c>
      <c r="N112" s="34">
        <f t="shared" si="6"/>
        <v>48183939.25</v>
      </c>
      <c r="O112" s="34">
        <f t="shared" si="9"/>
        <v>81.83358001983683</v>
      </c>
    </row>
    <row r="113" spans="1:15" ht="13.9" customHeight="1">
      <c r="A113" s="29" t="s">
        <v>216</v>
      </c>
      <c r="B113" s="29"/>
      <c r="C113" s="35" t="s">
        <v>217</v>
      </c>
      <c r="D113" s="35" t="s">
        <v>222</v>
      </c>
      <c r="E113" s="35" t="s">
        <v>223</v>
      </c>
      <c r="F113" s="35" t="s">
        <v>0</v>
      </c>
      <c r="G113" s="31">
        <v>58880400</v>
      </c>
      <c r="H113" s="31">
        <v>48183939.25</v>
      </c>
      <c r="I113" s="32">
        <f t="shared" si="7"/>
        <v>81.83358001983683</v>
      </c>
      <c r="J113" s="31">
        <v>0</v>
      </c>
      <c r="K113" s="31">
        <v>0</v>
      </c>
      <c r="L113" s="33">
        <v>0</v>
      </c>
      <c r="M113" s="34">
        <f t="shared" si="5"/>
        <v>58880400</v>
      </c>
      <c r="N113" s="34">
        <f t="shared" si="6"/>
        <v>48183939.25</v>
      </c>
      <c r="O113" s="34">
        <f t="shared" si="9"/>
        <v>81.83358001983683</v>
      </c>
    </row>
    <row r="114" spans="1:15" ht="69.75" customHeight="1">
      <c r="A114" s="24" t="s">
        <v>224</v>
      </c>
      <c r="B114" s="24"/>
      <c r="C114" s="30" t="s">
        <v>0</v>
      </c>
      <c r="D114" s="30" t="s">
        <v>225</v>
      </c>
      <c r="E114" s="30" t="s">
        <v>0</v>
      </c>
      <c r="F114" s="30" t="s">
        <v>0</v>
      </c>
      <c r="G114" s="31">
        <v>0</v>
      </c>
      <c r="H114" s="31">
        <v>0</v>
      </c>
      <c r="I114" s="32">
        <v>0</v>
      </c>
      <c r="J114" s="31">
        <v>253866</v>
      </c>
      <c r="K114" s="31">
        <v>228420.86</v>
      </c>
      <c r="L114" s="33">
        <f t="shared" si="8"/>
        <v>89.976940590705325</v>
      </c>
      <c r="M114" s="34">
        <f t="shared" si="5"/>
        <v>253866</v>
      </c>
      <c r="N114" s="34">
        <f t="shared" si="6"/>
        <v>228420.86</v>
      </c>
      <c r="O114" s="34">
        <f t="shared" si="9"/>
        <v>89.976940590705325</v>
      </c>
    </row>
    <row r="115" spans="1:15" ht="13.9" customHeight="1">
      <c r="A115" s="29" t="s">
        <v>216</v>
      </c>
      <c r="B115" s="29"/>
      <c r="C115" s="35" t="s">
        <v>217</v>
      </c>
      <c r="D115" s="35" t="s">
        <v>226</v>
      </c>
      <c r="E115" s="35" t="s">
        <v>227</v>
      </c>
      <c r="F115" s="35" t="s">
        <v>0</v>
      </c>
      <c r="G115" s="31">
        <v>0</v>
      </c>
      <c r="H115" s="31">
        <v>0</v>
      </c>
      <c r="I115" s="32">
        <v>0</v>
      </c>
      <c r="J115" s="31">
        <v>253866</v>
      </c>
      <c r="K115" s="31">
        <v>228420.86</v>
      </c>
      <c r="L115" s="33">
        <f t="shared" si="8"/>
        <v>89.976940590705325</v>
      </c>
      <c r="M115" s="34">
        <f t="shared" si="5"/>
        <v>253866</v>
      </c>
      <c r="N115" s="34">
        <f t="shared" si="6"/>
        <v>228420.86</v>
      </c>
      <c r="O115" s="34">
        <f t="shared" si="9"/>
        <v>89.976940590705325</v>
      </c>
    </row>
    <row r="116" spans="1:15" ht="19.5" customHeight="1">
      <c r="A116" s="28" t="s">
        <v>228</v>
      </c>
      <c r="B116" s="28"/>
      <c r="C116" s="30" t="s">
        <v>229</v>
      </c>
      <c r="D116" s="30" t="s">
        <v>230</v>
      </c>
      <c r="E116" s="30" t="s">
        <v>231</v>
      </c>
      <c r="F116" s="30" t="s">
        <v>0</v>
      </c>
      <c r="G116" s="31">
        <v>3343958</v>
      </c>
      <c r="H116" s="31">
        <v>2682538.65</v>
      </c>
      <c r="I116" s="32">
        <f t="shared" si="7"/>
        <v>80.220464790526663</v>
      </c>
      <c r="J116" s="31">
        <v>10500</v>
      </c>
      <c r="K116" s="31">
        <v>10500</v>
      </c>
      <c r="L116" s="33">
        <f t="shared" si="8"/>
        <v>100</v>
      </c>
      <c r="M116" s="34">
        <f t="shared" si="5"/>
        <v>3354458</v>
      </c>
      <c r="N116" s="34">
        <f t="shared" si="6"/>
        <v>2693038.65</v>
      </c>
      <c r="O116" s="34">
        <f t="shared" si="9"/>
        <v>80.282377957929413</v>
      </c>
    </row>
    <row r="117" spans="1:15" ht="19.5" customHeight="1">
      <c r="A117" s="28" t="s">
        <v>232</v>
      </c>
      <c r="B117" s="28"/>
      <c r="C117" s="30" t="s">
        <v>229</v>
      </c>
      <c r="D117" s="30" t="s">
        <v>233</v>
      </c>
      <c r="E117" s="30" t="s">
        <v>234</v>
      </c>
      <c r="F117" s="30" t="s">
        <v>0</v>
      </c>
      <c r="G117" s="31">
        <v>2497076</v>
      </c>
      <c r="H117" s="31">
        <v>2063026.35</v>
      </c>
      <c r="I117" s="32">
        <f t="shared" si="7"/>
        <v>82.617683642788606</v>
      </c>
      <c r="J117" s="31">
        <v>173190.09</v>
      </c>
      <c r="K117" s="31">
        <v>112416.03</v>
      </c>
      <c r="L117" s="33">
        <f t="shared" si="8"/>
        <v>64.909043005867133</v>
      </c>
      <c r="M117" s="34">
        <f t="shared" si="5"/>
        <v>2670266.09</v>
      </c>
      <c r="N117" s="34">
        <f t="shared" si="6"/>
        <v>2175442.38</v>
      </c>
      <c r="O117" s="34">
        <f t="shared" si="9"/>
        <v>81.469123550904243</v>
      </c>
    </row>
    <row r="118" spans="1:15" ht="13.9" customHeight="1">
      <c r="A118" s="28" t="s">
        <v>235</v>
      </c>
      <c r="B118" s="28"/>
      <c r="C118" s="30" t="s">
        <v>236</v>
      </c>
      <c r="D118" s="30" t="s">
        <v>237</v>
      </c>
      <c r="E118" s="30" t="s">
        <v>238</v>
      </c>
      <c r="F118" s="30" t="s">
        <v>0</v>
      </c>
      <c r="G118" s="31">
        <v>77042</v>
      </c>
      <c r="H118" s="31">
        <v>0</v>
      </c>
      <c r="I118" s="32">
        <f t="shared" si="7"/>
        <v>0</v>
      </c>
      <c r="J118" s="31">
        <v>0</v>
      </c>
      <c r="K118" s="31">
        <v>0</v>
      </c>
      <c r="L118" s="33">
        <v>0</v>
      </c>
      <c r="M118" s="34">
        <f t="shared" si="5"/>
        <v>77042</v>
      </c>
      <c r="N118" s="34">
        <f t="shared" si="6"/>
        <v>0</v>
      </c>
      <c r="O118" s="34">
        <f t="shared" si="9"/>
        <v>0</v>
      </c>
    </row>
    <row r="119" spans="1:15" ht="16.350000000000001" customHeight="1">
      <c r="A119" s="24" t="s">
        <v>239</v>
      </c>
      <c r="B119" s="24"/>
      <c r="C119" s="30" t="s">
        <v>0</v>
      </c>
      <c r="D119" s="30" t="s">
        <v>240</v>
      </c>
      <c r="E119" s="30" t="s">
        <v>0</v>
      </c>
      <c r="F119" s="30" t="s">
        <v>0</v>
      </c>
      <c r="G119" s="31">
        <v>121720</v>
      </c>
      <c r="H119" s="31">
        <v>82342</v>
      </c>
      <c r="I119" s="32">
        <f t="shared" si="7"/>
        <v>67.648701938876115</v>
      </c>
      <c r="J119" s="31">
        <v>0</v>
      </c>
      <c r="K119" s="31">
        <v>0</v>
      </c>
      <c r="L119" s="33">
        <v>0</v>
      </c>
      <c r="M119" s="34">
        <f t="shared" si="5"/>
        <v>121720</v>
      </c>
      <c r="N119" s="34">
        <f t="shared" si="6"/>
        <v>82342</v>
      </c>
      <c r="O119" s="34">
        <f t="shared" si="9"/>
        <v>67.648701938876115</v>
      </c>
    </row>
    <row r="120" spans="1:15" ht="16.5" customHeight="1">
      <c r="A120" s="29" t="s">
        <v>241</v>
      </c>
      <c r="B120" s="29"/>
      <c r="C120" s="35" t="s">
        <v>242</v>
      </c>
      <c r="D120" s="35" t="s">
        <v>243</v>
      </c>
      <c r="E120" s="35" t="s">
        <v>244</v>
      </c>
      <c r="F120" s="35" t="s">
        <v>0</v>
      </c>
      <c r="G120" s="31">
        <v>121720</v>
      </c>
      <c r="H120" s="31">
        <v>82342</v>
      </c>
      <c r="I120" s="32">
        <f t="shared" si="7"/>
        <v>67.648701938876115</v>
      </c>
      <c r="J120" s="31">
        <v>0</v>
      </c>
      <c r="K120" s="31">
        <v>0</v>
      </c>
      <c r="L120" s="33">
        <v>0</v>
      </c>
      <c r="M120" s="34">
        <f t="shared" si="5"/>
        <v>121720</v>
      </c>
      <c r="N120" s="34">
        <f t="shared" si="6"/>
        <v>82342</v>
      </c>
      <c r="O120" s="34">
        <f t="shared" si="9"/>
        <v>67.648701938876115</v>
      </c>
    </row>
    <row r="121" spans="1:15" ht="16.350000000000001" customHeight="1">
      <c r="A121" s="24" t="s">
        <v>245</v>
      </c>
      <c r="B121" s="24"/>
      <c r="C121" s="30" t="s">
        <v>0</v>
      </c>
      <c r="D121" s="30" t="s">
        <v>246</v>
      </c>
      <c r="E121" s="30" t="s">
        <v>0</v>
      </c>
      <c r="F121" s="30" t="s">
        <v>0</v>
      </c>
      <c r="G121" s="31">
        <v>1366611</v>
      </c>
      <c r="H121" s="31">
        <v>1042093.63</v>
      </c>
      <c r="I121" s="32">
        <f t="shared" si="7"/>
        <v>76.253859364515577</v>
      </c>
      <c r="J121" s="31">
        <v>12485</v>
      </c>
      <c r="K121" s="31">
        <v>0</v>
      </c>
      <c r="L121" s="33">
        <f t="shared" si="8"/>
        <v>0</v>
      </c>
      <c r="M121" s="34">
        <f t="shared" si="5"/>
        <v>1379096</v>
      </c>
      <c r="N121" s="34">
        <f t="shared" si="6"/>
        <v>1042093.63</v>
      </c>
      <c r="O121" s="34">
        <f t="shared" si="9"/>
        <v>75.563530747678186</v>
      </c>
    </row>
    <row r="122" spans="1:15" ht="13.9" customHeight="1">
      <c r="A122" s="29" t="s">
        <v>247</v>
      </c>
      <c r="B122" s="29"/>
      <c r="C122" s="35" t="s">
        <v>242</v>
      </c>
      <c r="D122" s="35" t="s">
        <v>248</v>
      </c>
      <c r="E122" s="35" t="s">
        <v>249</v>
      </c>
      <c r="F122" s="35" t="s">
        <v>0</v>
      </c>
      <c r="G122" s="31">
        <v>314011</v>
      </c>
      <c r="H122" s="31">
        <v>222483.08</v>
      </c>
      <c r="I122" s="32">
        <f t="shared" si="7"/>
        <v>70.852001999929939</v>
      </c>
      <c r="J122" s="31">
        <v>12485</v>
      </c>
      <c r="K122" s="31">
        <v>0</v>
      </c>
      <c r="L122" s="33">
        <f t="shared" si="8"/>
        <v>0</v>
      </c>
      <c r="M122" s="34">
        <f t="shared" si="5"/>
        <v>326496</v>
      </c>
      <c r="N122" s="34">
        <f t="shared" si="6"/>
        <v>222483.08</v>
      </c>
      <c r="O122" s="34">
        <f t="shared" si="9"/>
        <v>68.142666372635503</v>
      </c>
    </row>
    <row r="123" spans="1:15" ht="17.25" customHeight="1">
      <c r="A123" s="29" t="s">
        <v>250</v>
      </c>
      <c r="B123" s="29"/>
      <c r="C123" s="35" t="s">
        <v>242</v>
      </c>
      <c r="D123" s="35" t="s">
        <v>251</v>
      </c>
      <c r="E123" s="35" t="s">
        <v>252</v>
      </c>
      <c r="F123" s="35" t="s">
        <v>0</v>
      </c>
      <c r="G123" s="31">
        <v>1052600</v>
      </c>
      <c r="H123" s="31">
        <v>819610.55</v>
      </c>
      <c r="I123" s="32">
        <f t="shared" si="7"/>
        <v>77.865338210146305</v>
      </c>
      <c r="J123" s="31">
        <v>0</v>
      </c>
      <c r="K123" s="31">
        <v>0</v>
      </c>
      <c r="L123" s="33">
        <v>0</v>
      </c>
      <c r="M123" s="34">
        <f t="shared" si="5"/>
        <v>1052600</v>
      </c>
      <c r="N123" s="34">
        <f t="shared" si="6"/>
        <v>819610.55</v>
      </c>
      <c r="O123" s="34">
        <f t="shared" si="9"/>
        <v>77.865338210146305</v>
      </c>
    </row>
    <row r="124" spans="1:15" ht="29.65" customHeight="1">
      <c r="A124" s="24" t="s">
        <v>253</v>
      </c>
      <c r="B124" s="24"/>
      <c r="C124" s="30" t="s">
        <v>0</v>
      </c>
      <c r="D124" s="30" t="s">
        <v>254</v>
      </c>
      <c r="E124" s="30" t="s">
        <v>0</v>
      </c>
      <c r="F124" s="30" t="s">
        <v>0</v>
      </c>
      <c r="G124" s="31">
        <v>930052</v>
      </c>
      <c r="H124" s="31">
        <v>541116.6</v>
      </c>
      <c r="I124" s="32">
        <f t="shared" si="7"/>
        <v>58.181327495666899</v>
      </c>
      <c r="J124" s="31">
        <v>0</v>
      </c>
      <c r="K124" s="31">
        <v>0</v>
      </c>
      <c r="L124" s="33">
        <v>0</v>
      </c>
      <c r="M124" s="34">
        <f t="shared" si="5"/>
        <v>930052</v>
      </c>
      <c r="N124" s="34">
        <f t="shared" si="6"/>
        <v>541116.6</v>
      </c>
      <c r="O124" s="34">
        <f t="shared" si="9"/>
        <v>58.181327495666899</v>
      </c>
    </row>
    <row r="125" spans="1:15" ht="30.6" customHeight="1">
      <c r="A125" s="29" t="s">
        <v>255</v>
      </c>
      <c r="B125" s="29"/>
      <c r="C125" s="35" t="s">
        <v>242</v>
      </c>
      <c r="D125" s="35" t="s">
        <v>256</v>
      </c>
      <c r="E125" s="35" t="s">
        <v>257</v>
      </c>
      <c r="F125" s="35" t="s">
        <v>0</v>
      </c>
      <c r="G125" s="31">
        <v>97652</v>
      </c>
      <c r="H125" s="31">
        <v>51981</v>
      </c>
      <c r="I125" s="32">
        <f t="shared" si="7"/>
        <v>53.230860607053621</v>
      </c>
      <c r="J125" s="31">
        <v>0</v>
      </c>
      <c r="K125" s="31">
        <v>0</v>
      </c>
      <c r="L125" s="33">
        <v>0</v>
      </c>
      <c r="M125" s="34">
        <f t="shared" si="5"/>
        <v>97652</v>
      </c>
      <c r="N125" s="34">
        <f t="shared" si="6"/>
        <v>51981</v>
      </c>
      <c r="O125" s="34">
        <f t="shared" si="9"/>
        <v>53.230860607053621</v>
      </c>
    </row>
    <row r="126" spans="1:15" ht="25.15" customHeight="1">
      <c r="A126" s="29" t="s">
        <v>258</v>
      </c>
      <c r="B126" s="29"/>
      <c r="C126" s="35" t="s">
        <v>242</v>
      </c>
      <c r="D126" s="35" t="s">
        <v>259</v>
      </c>
      <c r="E126" s="35" t="s">
        <v>260</v>
      </c>
      <c r="F126" s="35" t="s">
        <v>0</v>
      </c>
      <c r="G126" s="31">
        <v>832400</v>
      </c>
      <c r="H126" s="31">
        <v>489135.6</v>
      </c>
      <c r="I126" s="32">
        <f t="shared" si="7"/>
        <v>58.76208553580009</v>
      </c>
      <c r="J126" s="31">
        <v>0</v>
      </c>
      <c r="K126" s="31">
        <v>0</v>
      </c>
      <c r="L126" s="33">
        <v>0</v>
      </c>
      <c r="M126" s="34">
        <f t="shared" si="5"/>
        <v>832400</v>
      </c>
      <c r="N126" s="34">
        <f t="shared" si="6"/>
        <v>489135.6</v>
      </c>
      <c r="O126" s="34">
        <f t="shared" si="9"/>
        <v>58.76208553580009</v>
      </c>
    </row>
    <row r="127" spans="1:15" ht="25.15" customHeight="1">
      <c r="A127" s="28" t="s">
        <v>261</v>
      </c>
      <c r="B127" s="28"/>
      <c r="C127" s="30" t="s">
        <v>242</v>
      </c>
      <c r="D127" s="30" t="s">
        <v>262</v>
      </c>
      <c r="E127" s="30" t="s">
        <v>263</v>
      </c>
      <c r="F127" s="30" t="s">
        <v>0</v>
      </c>
      <c r="G127" s="31">
        <v>33384</v>
      </c>
      <c r="H127" s="31">
        <v>13423.2</v>
      </c>
      <c r="I127" s="32">
        <f t="shared" si="7"/>
        <v>40.20848310567937</v>
      </c>
      <c r="J127" s="31">
        <v>0</v>
      </c>
      <c r="K127" s="31">
        <v>0</v>
      </c>
      <c r="L127" s="33">
        <v>0</v>
      </c>
      <c r="M127" s="34">
        <f t="shared" si="5"/>
        <v>33384</v>
      </c>
      <c r="N127" s="34">
        <f t="shared" si="6"/>
        <v>13423.2</v>
      </c>
      <c r="O127" s="34">
        <f t="shared" si="9"/>
        <v>40.20848310567937</v>
      </c>
    </row>
    <row r="128" spans="1:15" ht="25.15" customHeight="1">
      <c r="A128" s="28" t="s">
        <v>264</v>
      </c>
      <c r="B128" s="28"/>
      <c r="C128" s="30" t="s">
        <v>242</v>
      </c>
      <c r="D128" s="30" t="s">
        <v>265</v>
      </c>
      <c r="E128" s="30" t="s">
        <v>266</v>
      </c>
      <c r="F128" s="30" t="s">
        <v>0</v>
      </c>
      <c r="G128" s="31">
        <v>18785</v>
      </c>
      <c r="H128" s="31">
        <v>0</v>
      </c>
      <c r="I128" s="32">
        <f t="shared" si="7"/>
        <v>0</v>
      </c>
      <c r="J128" s="31">
        <v>0</v>
      </c>
      <c r="K128" s="31">
        <v>0</v>
      </c>
      <c r="L128" s="33">
        <v>0</v>
      </c>
      <c r="M128" s="34">
        <f t="shared" si="5"/>
        <v>18785</v>
      </c>
      <c r="N128" s="34">
        <f t="shared" si="6"/>
        <v>0</v>
      </c>
      <c r="O128" s="34">
        <f t="shared" si="9"/>
        <v>0</v>
      </c>
    </row>
    <row r="129" spans="1:15" ht="13.5" customHeight="1">
      <c r="A129" s="24" t="s">
        <v>267</v>
      </c>
      <c r="B129" s="24"/>
      <c r="C129" s="30" t="s">
        <v>0</v>
      </c>
      <c r="D129" s="30" t="s">
        <v>268</v>
      </c>
      <c r="E129" s="30" t="s">
        <v>0</v>
      </c>
      <c r="F129" s="30" t="s">
        <v>0</v>
      </c>
      <c r="G129" s="31">
        <v>9928875</v>
      </c>
      <c r="H129" s="31">
        <v>7735861.6900000004</v>
      </c>
      <c r="I129" s="32">
        <f t="shared" si="7"/>
        <v>77.912771487202733</v>
      </c>
      <c r="J129" s="31">
        <v>1113100</v>
      </c>
      <c r="K129" s="31">
        <v>1113100</v>
      </c>
      <c r="L129" s="33">
        <f t="shared" si="8"/>
        <v>100</v>
      </c>
      <c r="M129" s="34">
        <f t="shared" si="5"/>
        <v>11041975</v>
      </c>
      <c r="N129" s="34">
        <f t="shared" si="6"/>
        <v>8848961.6900000013</v>
      </c>
      <c r="O129" s="34">
        <f t="shared" si="9"/>
        <v>80.139301981755992</v>
      </c>
    </row>
    <row r="130" spans="1:15" ht="13.5" customHeight="1">
      <c r="A130" s="24" t="s">
        <v>269</v>
      </c>
      <c r="B130" s="24"/>
      <c r="C130" s="30" t="s">
        <v>0</v>
      </c>
      <c r="D130" s="30" t="s">
        <v>270</v>
      </c>
      <c r="E130" s="30" t="s">
        <v>0</v>
      </c>
      <c r="F130" s="30" t="s">
        <v>0</v>
      </c>
      <c r="G130" s="31">
        <v>1049010</v>
      </c>
      <c r="H130" s="31">
        <v>458483.21</v>
      </c>
      <c r="I130" s="32">
        <f t="shared" si="7"/>
        <v>43.706276393933329</v>
      </c>
      <c r="J130" s="31">
        <v>0</v>
      </c>
      <c r="K130" s="31">
        <v>0</v>
      </c>
      <c r="L130" s="33">
        <v>0</v>
      </c>
      <c r="M130" s="34">
        <f t="shared" si="5"/>
        <v>1049010</v>
      </c>
      <c r="N130" s="34">
        <f t="shared" si="6"/>
        <v>458483.21</v>
      </c>
      <c r="O130" s="34">
        <f t="shared" si="9"/>
        <v>43.706276393933329</v>
      </c>
    </row>
    <row r="131" spans="1:15" ht="19.5" customHeight="1">
      <c r="A131" s="29" t="s">
        <v>271</v>
      </c>
      <c r="B131" s="29"/>
      <c r="C131" s="35" t="s">
        <v>272</v>
      </c>
      <c r="D131" s="35" t="s">
        <v>273</v>
      </c>
      <c r="E131" s="35" t="s">
        <v>274</v>
      </c>
      <c r="F131" s="35" t="s">
        <v>0</v>
      </c>
      <c r="G131" s="31">
        <v>1049010</v>
      </c>
      <c r="H131" s="31">
        <v>458483.21</v>
      </c>
      <c r="I131" s="32">
        <f t="shared" si="7"/>
        <v>43.706276393933329</v>
      </c>
      <c r="J131" s="31">
        <v>0</v>
      </c>
      <c r="K131" s="31">
        <v>0</v>
      </c>
      <c r="L131" s="33">
        <v>0</v>
      </c>
      <c r="M131" s="34">
        <f t="shared" si="5"/>
        <v>1049010</v>
      </c>
      <c r="N131" s="34">
        <f t="shared" si="6"/>
        <v>458483.21</v>
      </c>
      <c r="O131" s="34">
        <f t="shared" si="9"/>
        <v>43.706276393933329</v>
      </c>
    </row>
    <row r="132" spans="1:15" ht="16.350000000000001" customHeight="1">
      <c r="A132" s="24" t="s">
        <v>275</v>
      </c>
      <c r="B132" s="24"/>
      <c r="C132" s="30" t="s">
        <v>0</v>
      </c>
      <c r="D132" s="30" t="s">
        <v>276</v>
      </c>
      <c r="E132" s="30" t="s">
        <v>0</v>
      </c>
      <c r="F132" s="30" t="s">
        <v>0</v>
      </c>
      <c r="G132" s="31">
        <v>556620</v>
      </c>
      <c r="H132" s="31">
        <v>556414.75</v>
      </c>
      <c r="I132" s="32">
        <f t="shared" si="7"/>
        <v>99.963125651252199</v>
      </c>
      <c r="J132" s="31">
        <v>0</v>
      </c>
      <c r="K132" s="31">
        <v>0</v>
      </c>
      <c r="L132" s="33">
        <v>0</v>
      </c>
      <c r="M132" s="34">
        <f t="shared" si="5"/>
        <v>556620</v>
      </c>
      <c r="N132" s="34">
        <f t="shared" si="6"/>
        <v>556414.75</v>
      </c>
      <c r="O132" s="34">
        <f t="shared" si="9"/>
        <v>99.963125651252199</v>
      </c>
    </row>
    <row r="133" spans="1:15" ht="13.9" customHeight="1">
      <c r="A133" s="29" t="s">
        <v>277</v>
      </c>
      <c r="B133" s="29"/>
      <c r="C133" s="35" t="s">
        <v>278</v>
      </c>
      <c r="D133" s="35" t="s">
        <v>279</v>
      </c>
      <c r="E133" s="35" t="s">
        <v>280</v>
      </c>
      <c r="F133" s="35" t="s">
        <v>0</v>
      </c>
      <c r="G133" s="31">
        <v>556620</v>
      </c>
      <c r="H133" s="31">
        <v>556414.75</v>
      </c>
      <c r="I133" s="32">
        <f t="shared" si="7"/>
        <v>99.963125651252199</v>
      </c>
      <c r="J133" s="31">
        <v>0</v>
      </c>
      <c r="K133" s="31">
        <v>0</v>
      </c>
      <c r="L133" s="33">
        <v>0</v>
      </c>
      <c r="M133" s="34">
        <f t="shared" si="5"/>
        <v>556620</v>
      </c>
      <c r="N133" s="34">
        <f t="shared" si="6"/>
        <v>556414.75</v>
      </c>
      <c r="O133" s="34">
        <f t="shared" si="9"/>
        <v>99.963125651252199</v>
      </c>
    </row>
    <row r="134" spans="1:15" ht="16.350000000000001" customHeight="1">
      <c r="A134" s="24" t="s">
        <v>281</v>
      </c>
      <c r="B134" s="24"/>
      <c r="C134" s="30" t="s">
        <v>0</v>
      </c>
      <c r="D134" s="30" t="s">
        <v>282</v>
      </c>
      <c r="E134" s="30" t="s">
        <v>0</v>
      </c>
      <c r="F134" s="30" t="s">
        <v>0</v>
      </c>
      <c r="G134" s="31">
        <v>8323245</v>
      </c>
      <c r="H134" s="31">
        <v>6720963.7300000004</v>
      </c>
      <c r="I134" s="32">
        <f t="shared" si="7"/>
        <v>80.749319886654789</v>
      </c>
      <c r="J134" s="31">
        <v>1113100</v>
      </c>
      <c r="K134" s="31">
        <v>1113100</v>
      </c>
      <c r="L134" s="33">
        <f t="shared" si="8"/>
        <v>100</v>
      </c>
      <c r="M134" s="34">
        <f t="shared" si="5"/>
        <v>9436345</v>
      </c>
      <c r="N134" s="34">
        <f t="shared" si="6"/>
        <v>7834063.7300000004</v>
      </c>
      <c r="O134" s="34">
        <f t="shared" si="9"/>
        <v>83.020107149537253</v>
      </c>
    </row>
    <row r="135" spans="1:15" ht="15" customHeight="1">
      <c r="A135" s="29" t="s">
        <v>283</v>
      </c>
      <c r="B135" s="29"/>
      <c r="C135" s="35" t="s">
        <v>278</v>
      </c>
      <c r="D135" s="35" t="s">
        <v>284</v>
      </c>
      <c r="E135" s="35" t="s">
        <v>285</v>
      </c>
      <c r="F135" s="35" t="s">
        <v>0</v>
      </c>
      <c r="G135" s="31">
        <v>8323245</v>
      </c>
      <c r="H135" s="31">
        <v>6720963.7300000004</v>
      </c>
      <c r="I135" s="32">
        <f t="shared" si="7"/>
        <v>80.749319886654789</v>
      </c>
      <c r="J135" s="31">
        <v>1113100</v>
      </c>
      <c r="K135" s="31">
        <v>1113100</v>
      </c>
      <c r="L135" s="33">
        <f t="shared" si="8"/>
        <v>100</v>
      </c>
      <c r="M135" s="34">
        <f t="shared" si="5"/>
        <v>9436345</v>
      </c>
      <c r="N135" s="34">
        <f t="shared" si="6"/>
        <v>7834063.7300000004</v>
      </c>
      <c r="O135" s="34">
        <f t="shared" si="9"/>
        <v>83.020107149537253</v>
      </c>
    </row>
    <row r="136" spans="1:15" ht="16.350000000000001" customHeight="1">
      <c r="A136" s="24" t="s">
        <v>286</v>
      </c>
      <c r="B136" s="24"/>
      <c r="C136" s="30" t="s">
        <v>0</v>
      </c>
      <c r="D136" s="30" t="s">
        <v>287</v>
      </c>
      <c r="E136" s="30" t="s">
        <v>0</v>
      </c>
      <c r="F136" s="30" t="s">
        <v>0</v>
      </c>
      <c r="G136" s="31">
        <v>26855002</v>
      </c>
      <c r="H136" s="31">
        <v>22511297.780000001</v>
      </c>
      <c r="I136" s="32">
        <f t="shared" si="7"/>
        <v>83.82534389682786</v>
      </c>
      <c r="J136" s="31">
        <v>2175481.09</v>
      </c>
      <c r="K136" s="31">
        <v>1326223.17</v>
      </c>
      <c r="L136" s="33">
        <f t="shared" si="8"/>
        <v>60.96229363225585</v>
      </c>
      <c r="M136" s="34">
        <f t="shared" si="5"/>
        <v>29030483.09</v>
      </c>
      <c r="N136" s="34">
        <f t="shared" si="6"/>
        <v>23837520.950000003</v>
      </c>
      <c r="O136" s="34">
        <f t="shared" si="9"/>
        <v>82.112036772172104</v>
      </c>
    </row>
    <row r="137" spans="1:15" ht="36.4" customHeight="1">
      <c r="A137" s="24" t="s">
        <v>288</v>
      </c>
      <c r="B137" s="24"/>
      <c r="C137" s="30" t="s">
        <v>0</v>
      </c>
      <c r="D137" s="30" t="s">
        <v>289</v>
      </c>
      <c r="E137" s="30" t="s">
        <v>0</v>
      </c>
      <c r="F137" s="30" t="s">
        <v>0</v>
      </c>
      <c r="G137" s="31">
        <v>8000</v>
      </c>
      <c r="H137" s="31">
        <v>5933.06</v>
      </c>
      <c r="I137" s="32">
        <f t="shared" si="7"/>
        <v>74.163250000000005</v>
      </c>
      <c r="J137" s="31">
        <v>0</v>
      </c>
      <c r="K137" s="31">
        <v>0</v>
      </c>
      <c r="L137" s="33">
        <v>0</v>
      </c>
      <c r="M137" s="34">
        <f t="shared" si="5"/>
        <v>8000</v>
      </c>
      <c r="N137" s="34">
        <f t="shared" si="6"/>
        <v>5933.06</v>
      </c>
      <c r="O137" s="34">
        <f t="shared" si="9"/>
        <v>74.163250000000005</v>
      </c>
    </row>
    <row r="138" spans="1:15" ht="13.9" customHeight="1">
      <c r="A138" s="29" t="s">
        <v>290</v>
      </c>
      <c r="B138" s="29"/>
      <c r="C138" s="35" t="s">
        <v>230</v>
      </c>
      <c r="D138" s="35" t="s">
        <v>291</v>
      </c>
      <c r="E138" s="35" t="s">
        <v>292</v>
      </c>
      <c r="F138" s="35" t="s">
        <v>0</v>
      </c>
      <c r="G138" s="31">
        <v>8000</v>
      </c>
      <c r="H138" s="31">
        <v>5933.06</v>
      </c>
      <c r="I138" s="32">
        <f t="shared" ref="I138:I201" si="10">H138/G138*100</f>
        <v>74.163250000000005</v>
      </c>
      <c r="J138" s="31">
        <v>0</v>
      </c>
      <c r="K138" s="31">
        <v>0</v>
      </c>
      <c r="L138" s="33">
        <v>0</v>
      </c>
      <c r="M138" s="34">
        <f t="shared" ref="M138:M201" si="11">G138+J138</f>
        <v>8000</v>
      </c>
      <c r="N138" s="34">
        <f t="shared" ref="N138:N201" si="12">H138+K138</f>
        <v>5933.06</v>
      </c>
      <c r="O138" s="34">
        <f t="shared" ref="O138:O201" si="13">N138/M138*100</f>
        <v>74.163250000000005</v>
      </c>
    </row>
    <row r="139" spans="1:15" ht="13.9" customHeight="1">
      <c r="A139" s="28" t="s">
        <v>293</v>
      </c>
      <c r="B139" s="28"/>
      <c r="C139" s="30" t="s">
        <v>230</v>
      </c>
      <c r="D139" s="30" t="s">
        <v>294</v>
      </c>
      <c r="E139" s="30" t="s">
        <v>295</v>
      </c>
      <c r="F139" s="30" t="s">
        <v>0</v>
      </c>
      <c r="G139" s="31">
        <v>35068</v>
      </c>
      <c r="H139" s="31">
        <v>11641.34</v>
      </c>
      <c r="I139" s="32">
        <f t="shared" si="10"/>
        <v>33.196475419185582</v>
      </c>
      <c r="J139" s="31">
        <v>0</v>
      </c>
      <c r="K139" s="31">
        <v>0</v>
      </c>
      <c r="L139" s="33">
        <v>0</v>
      </c>
      <c r="M139" s="34">
        <f t="shared" si="11"/>
        <v>35068</v>
      </c>
      <c r="N139" s="34">
        <f t="shared" si="12"/>
        <v>11641.34</v>
      </c>
      <c r="O139" s="34">
        <f t="shared" si="13"/>
        <v>33.196475419185582</v>
      </c>
    </row>
    <row r="140" spans="1:15" ht="29.65" customHeight="1">
      <c r="A140" s="24" t="s">
        <v>296</v>
      </c>
      <c r="B140" s="24"/>
      <c r="C140" s="30" t="s">
        <v>0</v>
      </c>
      <c r="D140" s="30" t="s">
        <v>297</v>
      </c>
      <c r="E140" s="30" t="s">
        <v>0</v>
      </c>
      <c r="F140" s="30" t="s">
        <v>0</v>
      </c>
      <c r="G140" s="31">
        <v>2159464</v>
      </c>
      <c r="H140" s="31">
        <v>2159451.86</v>
      </c>
      <c r="I140" s="32">
        <f t="shared" si="10"/>
        <v>99.999437823459886</v>
      </c>
      <c r="J140" s="31">
        <v>55000</v>
      </c>
      <c r="K140" s="31">
        <v>14513.45</v>
      </c>
      <c r="L140" s="33">
        <f t="shared" ref="L138:L201" si="14">K140/J140*100</f>
        <v>26.388090909090913</v>
      </c>
      <c r="M140" s="34">
        <f t="shared" si="11"/>
        <v>2214464</v>
      </c>
      <c r="N140" s="34">
        <f t="shared" si="12"/>
        <v>2173965.31</v>
      </c>
      <c r="O140" s="34">
        <f t="shared" si="13"/>
        <v>98.171174153203665</v>
      </c>
    </row>
    <row r="141" spans="1:15" ht="25.15" customHeight="1">
      <c r="A141" s="29" t="s">
        <v>298</v>
      </c>
      <c r="B141" s="29"/>
      <c r="C141" s="35" t="s">
        <v>215</v>
      </c>
      <c r="D141" s="35" t="s">
        <v>299</v>
      </c>
      <c r="E141" s="35" t="s">
        <v>300</v>
      </c>
      <c r="F141" s="35" t="s">
        <v>0</v>
      </c>
      <c r="G141" s="31">
        <v>2159464</v>
      </c>
      <c r="H141" s="31">
        <v>2159451.86</v>
      </c>
      <c r="I141" s="32">
        <f t="shared" si="10"/>
        <v>99.999437823459886</v>
      </c>
      <c r="J141" s="31">
        <v>55000</v>
      </c>
      <c r="K141" s="31">
        <v>14513.45</v>
      </c>
      <c r="L141" s="33">
        <f t="shared" si="14"/>
        <v>26.388090909090913</v>
      </c>
      <c r="M141" s="34">
        <f t="shared" si="11"/>
        <v>2214464</v>
      </c>
      <c r="N141" s="34">
        <f t="shared" si="12"/>
        <v>2173965.31</v>
      </c>
      <c r="O141" s="34">
        <f t="shared" si="13"/>
        <v>98.171174153203665</v>
      </c>
    </row>
    <row r="142" spans="1:15" ht="16.350000000000001" customHeight="1">
      <c r="A142" s="24" t="s">
        <v>301</v>
      </c>
      <c r="B142" s="24"/>
      <c r="C142" s="30" t="s">
        <v>0</v>
      </c>
      <c r="D142" s="30" t="s">
        <v>302</v>
      </c>
      <c r="E142" s="30" t="s">
        <v>0</v>
      </c>
      <c r="F142" s="30" t="s">
        <v>0</v>
      </c>
      <c r="G142" s="31">
        <v>8163400</v>
      </c>
      <c r="H142" s="31">
        <v>6948608.6799999997</v>
      </c>
      <c r="I142" s="32">
        <f t="shared" si="10"/>
        <v>85.119051865644209</v>
      </c>
      <c r="J142" s="31">
        <v>213893.21</v>
      </c>
      <c r="K142" s="31">
        <v>187271.54</v>
      </c>
      <c r="L142" s="33">
        <f t="shared" si="14"/>
        <v>87.553756381513935</v>
      </c>
      <c r="M142" s="34">
        <f t="shared" si="11"/>
        <v>8377293.21</v>
      </c>
      <c r="N142" s="34">
        <f t="shared" si="12"/>
        <v>7135880.2199999997</v>
      </c>
      <c r="O142" s="34">
        <f t="shared" si="13"/>
        <v>85.181215950300967</v>
      </c>
    </row>
    <row r="143" spans="1:15" ht="25.15" customHeight="1">
      <c r="A143" s="29" t="s">
        <v>303</v>
      </c>
      <c r="B143" s="29"/>
      <c r="C143" s="35" t="s">
        <v>304</v>
      </c>
      <c r="D143" s="35" t="s">
        <v>305</v>
      </c>
      <c r="E143" s="35" t="s">
        <v>306</v>
      </c>
      <c r="F143" s="35" t="s">
        <v>0</v>
      </c>
      <c r="G143" s="31">
        <v>1004499.39</v>
      </c>
      <c r="H143" s="31">
        <v>1004498.89</v>
      </c>
      <c r="I143" s="32">
        <f t="shared" si="10"/>
        <v>99.999950223961804</v>
      </c>
      <c r="J143" s="31">
        <v>22458.41</v>
      </c>
      <c r="K143" s="31">
        <v>22458.41</v>
      </c>
      <c r="L143" s="33">
        <f t="shared" si="14"/>
        <v>100</v>
      </c>
      <c r="M143" s="34">
        <f t="shared" si="11"/>
        <v>1026957.8</v>
      </c>
      <c r="N143" s="34">
        <f t="shared" si="12"/>
        <v>1026957.3</v>
      </c>
      <c r="O143" s="34">
        <f t="shared" si="13"/>
        <v>99.99995131250769</v>
      </c>
    </row>
    <row r="144" spans="1:15" ht="25.15" customHeight="1">
      <c r="A144" s="29" t="s">
        <v>303</v>
      </c>
      <c r="B144" s="29"/>
      <c r="C144" s="35" t="s">
        <v>304</v>
      </c>
      <c r="D144" s="35" t="s">
        <v>305</v>
      </c>
      <c r="E144" s="35" t="s">
        <v>307</v>
      </c>
      <c r="F144" s="35" t="s">
        <v>0</v>
      </c>
      <c r="G144" s="31">
        <v>7158900.6100000003</v>
      </c>
      <c r="H144" s="31">
        <v>5944109.79</v>
      </c>
      <c r="I144" s="32">
        <f t="shared" si="10"/>
        <v>83.031042248259396</v>
      </c>
      <c r="J144" s="31">
        <v>191434.8</v>
      </c>
      <c r="K144" s="31">
        <v>164813.13</v>
      </c>
      <c r="L144" s="33">
        <f t="shared" si="14"/>
        <v>86.093609939258698</v>
      </c>
      <c r="M144" s="34">
        <f t="shared" si="11"/>
        <v>7350335.4100000001</v>
      </c>
      <c r="N144" s="34">
        <f t="shared" si="12"/>
        <v>6108922.9199999999</v>
      </c>
      <c r="O144" s="34">
        <f t="shared" si="13"/>
        <v>83.110804871420143</v>
      </c>
    </row>
    <row r="145" spans="1:15" ht="16.350000000000001" customHeight="1">
      <c r="A145" s="24" t="s">
        <v>308</v>
      </c>
      <c r="B145" s="24"/>
      <c r="C145" s="30" t="s">
        <v>0</v>
      </c>
      <c r="D145" s="30" t="s">
        <v>309</v>
      </c>
      <c r="E145" s="30" t="s">
        <v>0</v>
      </c>
      <c r="F145" s="30" t="s">
        <v>0</v>
      </c>
      <c r="G145" s="31">
        <v>331468</v>
      </c>
      <c r="H145" s="31">
        <v>331465.43</v>
      </c>
      <c r="I145" s="32">
        <f t="shared" si="10"/>
        <v>99.999224661204096</v>
      </c>
      <c r="J145" s="31">
        <v>0</v>
      </c>
      <c r="K145" s="31">
        <v>0</v>
      </c>
      <c r="L145" s="33">
        <v>0</v>
      </c>
      <c r="M145" s="34">
        <f t="shared" si="11"/>
        <v>331468</v>
      </c>
      <c r="N145" s="34">
        <f t="shared" si="12"/>
        <v>331465.43</v>
      </c>
      <c r="O145" s="34">
        <f t="shared" si="13"/>
        <v>99.999224661204096</v>
      </c>
    </row>
    <row r="146" spans="1:15" ht="13.9" customHeight="1">
      <c r="A146" s="29" t="s">
        <v>310</v>
      </c>
      <c r="B146" s="29"/>
      <c r="C146" s="35" t="s">
        <v>304</v>
      </c>
      <c r="D146" s="35" t="s">
        <v>311</v>
      </c>
      <c r="E146" s="35" t="s">
        <v>312</v>
      </c>
      <c r="F146" s="35" t="s">
        <v>0</v>
      </c>
      <c r="G146" s="31">
        <v>331468</v>
      </c>
      <c r="H146" s="31">
        <v>331465.43</v>
      </c>
      <c r="I146" s="32">
        <f t="shared" si="10"/>
        <v>99.999224661204096</v>
      </c>
      <c r="J146" s="31">
        <v>0</v>
      </c>
      <c r="K146" s="31">
        <v>0</v>
      </c>
      <c r="L146" s="33">
        <v>0</v>
      </c>
      <c r="M146" s="34">
        <f t="shared" si="11"/>
        <v>331468</v>
      </c>
      <c r="N146" s="34">
        <f t="shared" si="12"/>
        <v>331465.43</v>
      </c>
      <c r="O146" s="34">
        <f t="shared" si="13"/>
        <v>99.999224661204096</v>
      </c>
    </row>
    <row r="147" spans="1:15" ht="25.15" customHeight="1">
      <c r="A147" s="28" t="s">
        <v>313</v>
      </c>
      <c r="B147" s="28"/>
      <c r="C147" s="30" t="s">
        <v>304</v>
      </c>
      <c r="D147" s="30" t="s">
        <v>314</v>
      </c>
      <c r="E147" s="30" t="s">
        <v>315</v>
      </c>
      <c r="F147" s="30" t="s">
        <v>0</v>
      </c>
      <c r="G147" s="31">
        <v>605097</v>
      </c>
      <c r="H147" s="31">
        <v>573385</v>
      </c>
      <c r="I147" s="32">
        <f t="shared" si="10"/>
        <v>94.759187369958866</v>
      </c>
      <c r="J147" s="31">
        <v>0</v>
      </c>
      <c r="K147" s="31">
        <v>0</v>
      </c>
      <c r="L147" s="33">
        <v>0</v>
      </c>
      <c r="M147" s="34">
        <f t="shared" si="11"/>
        <v>605097</v>
      </c>
      <c r="N147" s="34">
        <f t="shared" si="12"/>
        <v>573385</v>
      </c>
      <c r="O147" s="34">
        <f t="shared" si="13"/>
        <v>94.759187369958866</v>
      </c>
    </row>
    <row r="148" spans="1:15" ht="30.6" customHeight="1">
      <c r="A148" s="28" t="s">
        <v>316</v>
      </c>
      <c r="B148" s="28"/>
      <c r="C148" s="30" t="s">
        <v>212</v>
      </c>
      <c r="D148" s="30" t="s">
        <v>317</v>
      </c>
      <c r="E148" s="30" t="s">
        <v>318</v>
      </c>
      <c r="F148" s="30" t="s">
        <v>0</v>
      </c>
      <c r="G148" s="31">
        <v>200000</v>
      </c>
      <c r="H148" s="31">
        <v>135332.66</v>
      </c>
      <c r="I148" s="32">
        <f t="shared" si="10"/>
        <v>67.666330000000002</v>
      </c>
      <c r="J148" s="31">
        <v>0</v>
      </c>
      <c r="K148" s="31">
        <v>0</v>
      </c>
      <c r="L148" s="33">
        <v>0</v>
      </c>
      <c r="M148" s="34">
        <f t="shared" si="11"/>
        <v>200000</v>
      </c>
      <c r="N148" s="34">
        <f t="shared" si="12"/>
        <v>135332.66</v>
      </c>
      <c r="O148" s="34">
        <f t="shared" si="13"/>
        <v>67.666330000000002</v>
      </c>
    </row>
    <row r="149" spans="1:15" ht="16.350000000000001" customHeight="1">
      <c r="A149" s="24" t="s">
        <v>319</v>
      </c>
      <c r="B149" s="24"/>
      <c r="C149" s="30" t="s">
        <v>0</v>
      </c>
      <c r="D149" s="30" t="s">
        <v>320</v>
      </c>
      <c r="E149" s="30" t="s">
        <v>0</v>
      </c>
      <c r="F149" s="30" t="s">
        <v>0</v>
      </c>
      <c r="G149" s="31">
        <v>7664</v>
      </c>
      <c r="H149" s="31">
        <v>7611.08</v>
      </c>
      <c r="I149" s="32">
        <f t="shared" si="10"/>
        <v>99.309498956158663</v>
      </c>
      <c r="J149" s="31">
        <v>0</v>
      </c>
      <c r="K149" s="31">
        <v>0</v>
      </c>
      <c r="L149" s="33">
        <v>0</v>
      </c>
      <c r="M149" s="34">
        <f t="shared" si="11"/>
        <v>7664</v>
      </c>
      <c r="N149" s="34">
        <f t="shared" si="12"/>
        <v>7611.08</v>
      </c>
      <c r="O149" s="34">
        <f t="shared" si="13"/>
        <v>99.309498956158663</v>
      </c>
    </row>
    <row r="150" spans="1:15" ht="25.15" customHeight="1">
      <c r="A150" s="29" t="s">
        <v>321</v>
      </c>
      <c r="B150" s="29"/>
      <c r="C150" s="35" t="s">
        <v>212</v>
      </c>
      <c r="D150" s="35" t="s">
        <v>322</v>
      </c>
      <c r="E150" s="35" t="s">
        <v>323</v>
      </c>
      <c r="F150" s="35" t="s">
        <v>0</v>
      </c>
      <c r="G150" s="31">
        <v>7664</v>
      </c>
      <c r="H150" s="31">
        <v>7611.08</v>
      </c>
      <c r="I150" s="32">
        <f t="shared" si="10"/>
        <v>99.309498956158663</v>
      </c>
      <c r="J150" s="31">
        <v>0</v>
      </c>
      <c r="K150" s="31">
        <v>0</v>
      </c>
      <c r="L150" s="33">
        <v>0</v>
      </c>
      <c r="M150" s="34">
        <f t="shared" si="11"/>
        <v>7664</v>
      </c>
      <c r="N150" s="34">
        <f t="shared" si="12"/>
        <v>7611.08</v>
      </c>
      <c r="O150" s="34">
        <f t="shared" si="13"/>
        <v>99.309498956158663</v>
      </c>
    </row>
    <row r="151" spans="1:15" ht="30.6" customHeight="1">
      <c r="A151" s="28" t="s">
        <v>324</v>
      </c>
      <c r="B151" s="28"/>
      <c r="C151" s="30" t="s">
        <v>225</v>
      </c>
      <c r="D151" s="30" t="s">
        <v>325</v>
      </c>
      <c r="E151" s="30" t="s">
        <v>326</v>
      </c>
      <c r="F151" s="30" t="s">
        <v>0</v>
      </c>
      <c r="G151" s="31">
        <v>47078</v>
      </c>
      <c r="H151" s="31">
        <v>44720.07</v>
      </c>
      <c r="I151" s="32">
        <f t="shared" si="10"/>
        <v>94.991439738306639</v>
      </c>
      <c r="J151" s="31">
        <v>0</v>
      </c>
      <c r="K151" s="31">
        <v>0</v>
      </c>
      <c r="L151" s="33">
        <v>0</v>
      </c>
      <c r="M151" s="34">
        <f t="shared" si="11"/>
        <v>47078</v>
      </c>
      <c r="N151" s="34">
        <f t="shared" si="12"/>
        <v>44720.07</v>
      </c>
      <c r="O151" s="34">
        <f t="shared" si="13"/>
        <v>94.991439738306639</v>
      </c>
    </row>
    <row r="152" spans="1:15" ht="14.25" customHeight="1">
      <c r="A152" s="28" t="s">
        <v>327</v>
      </c>
      <c r="B152" s="28"/>
      <c r="C152" s="30" t="s">
        <v>328</v>
      </c>
      <c r="D152" s="30" t="s">
        <v>329</v>
      </c>
      <c r="E152" s="30" t="s">
        <v>330</v>
      </c>
      <c r="F152" s="30" t="s">
        <v>0</v>
      </c>
      <c r="G152" s="31">
        <v>269640</v>
      </c>
      <c r="H152" s="31">
        <v>156908.49</v>
      </c>
      <c r="I152" s="32">
        <f t="shared" si="10"/>
        <v>58.191844681797946</v>
      </c>
      <c r="J152" s="31">
        <v>0</v>
      </c>
      <c r="K152" s="31">
        <v>0</v>
      </c>
      <c r="L152" s="33">
        <v>0</v>
      </c>
      <c r="M152" s="34">
        <f t="shared" si="11"/>
        <v>269640</v>
      </c>
      <c r="N152" s="34">
        <f t="shared" si="12"/>
        <v>156908.49</v>
      </c>
      <c r="O152" s="34">
        <f t="shared" si="13"/>
        <v>58.191844681797946</v>
      </c>
    </row>
    <row r="153" spans="1:15" ht="12" customHeight="1">
      <c r="A153" s="24" t="s">
        <v>331</v>
      </c>
      <c r="B153" s="24"/>
      <c r="C153" s="30" t="s">
        <v>0</v>
      </c>
      <c r="D153" s="30" t="s">
        <v>332</v>
      </c>
      <c r="E153" s="30" t="s">
        <v>0</v>
      </c>
      <c r="F153" s="30" t="s">
        <v>0</v>
      </c>
      <c r="G153" s="31">
        <v>15028123</v>
      </c>
      <c r="H153" s="31">
        <v>12136240.109999999</v>
      </c>
      <c r="I153" s="32">
        <f t="shared" si="10"/>
        <v>80.756859056849606</v>
      </c>
      <c r="J153" s="31">
        <v>1906587.88</v>
      </c>
      <c r="K153" s="31">
        <v>1124438.18</v>
      </c>
      <c r="L153" s="33">
        <f t="shared" si="14"/>
        <v>58.976467426195953</v>
      </c>
      <c r="M153" s="34">
        <f t="shared" si="11"/>
        <v>16934710.879999999</v>
      </c>
      <c r="N153" s="34">
        <f t="shared" si="12"/>
        <v>13260678.289999999</v>
      </c>
      <c r="O153" s="34">
        <f t="shared" si="13"/>
        <v>78.304722082152253</v>
      </c>
    </row>
    <row r="154" spans="1:15" ht="13.9" customHeight="1">
      <c r="A154" s="29" t="s">
        <v>333</v>
      </c>
      <c r="B154" s="29"/>
      <c r="C154" s="35" t="s">
        <v>334</v>
      </c>
      <c r="D154" s="35" t="s">
        <v>335</v>
      </c>
      <c r="E154" s="35" t="s">
        <v>336</v>
      </c>
      <c r="F154" s="35" t="s">
        <v>0</v>
      </c>
      <c r="G154" s="31">
        <v>13777523</v>
      </c>
      <c r="H154" s="31">
        <v>11249508.109999999</v>
      </c>
      <c r="I154" s="32">
        <f t="shared" si="10"/>
        <v>81.651165525181852</v>
      </c>
      <c r="J154" s="31">
        <v>1833739.6</v>
      </c>
      <c r="K154" s="31">
        <v>1051589.8999999999</v>
      </c>
      <c r="L154" s="33">
        <f t="shared" si="14"/>
        <v>57.346741053091719</v>
      </c>
      <c r="M154" s="34">
        <f t="shared" si="11"/>
        <v>15611262.6</v>
      </c>
      <c r="N154" s="34">
        <f t="shared" si="12"/>
        <v>12301098.01</v>
      </c>
      <c r="O154" s="34">
        <f t="shared" si="13"/>
        <v>78.796304470594208</v>
      </c>
    </row>
    <row r="155" spans="1:15" ht="13.9" customHeight="1">
      <c r="A155" s="29" t="s">
        <v>337</v>
      </c>
      <c r="B155" s="29"/>
      <c r="C155" s="35" t="s">
        <v>334</v>
      </c>
      <c r="D155" s="35" t="s">
        <v>338</v>
      </c>
      <c r="E155" s="35" t="s">
        <v>339</v>
      </c>
      <c r="F155" s="35" t="s">
        <v>0</v>
      </c>
      <c r="G155" s="31">
        <v>871200</v>
      </c>
      <c r="H155" s="31">
        <v>774432</v>
      </c>
      <c r="I155" s="32">
        <f t="shared" si="10"/>
        <v>88.892561983471069</v>
      </c>
      <c r="J155" s="31">
        <v>0</v>
      </c>
      <c r="K155" s="31">
        <v>0</v>
      </c>
      <c r="L155" s="33">
        <v>0</v>
      </c>
      <c r="M155" s="34">
        <f t="shared" si="11"/>
        <v>871200</v>
      </c>
      <c r="N155" s="34">
        <f t="shared" si="12"/>
        <v>774432</v>
      </c>
      <c r="O155" s="34">
        <f t="shared" si="13"/>
        <v>88.892561983471069</v>
      </c>
    </row>
    <row r="156" spans="1:15" ht="13.9" customHeight="1">
      <c r="A156" s="29" t="s">
        <v>337</v>
      </c>
      <c r="B156" s="29"/>
      <c r="C156" s="35" t="s">
        <v>334</v>
      </c>
      <c r="D156" s="35" t="s">
        <v>338</v>
      </c>
      <c r="E156" s="35" t="s">
        <v>340</v>
      </c>
      <c r="F156" s="35" t="s">
        <v>0</v>
      </c>
      <c r="G156" s="31">
        <v>379400</v>
      </c>
      <c r="H156" s="31">
        <v>112300</v>
      </c>
      <c r="I156" s="32">
        <f t="shared" si="10"/>
        <v>29.599367422245653</v>
      </c>
      <c r="J156" s="31">
        <v>72848.28</v>
      </c>
      <c r="K156" s="31">
        <v>72848.28</v>
      </c>
      <c r="L156" s="33">
        <f>K156/J156*100</f>
        <v>100</v>
      </c>
      <c r="M156" s="34">
        <f t="shared" si="11"/>
        <v>452248.28</v>
      </c>
      <c r="N156" s="34">
        <f t="shared" si="12"/>
        <v>185148.28</v>
      </c>
      <c r="O156" s="34">
        <f t="shared" si="13"/>
        <v>40.939521096686093</v>
      </c>
    </row>
    <row r="157" spans="1:15" ht="12" customHeight="1">
      <c r="A157" s="24" t="s">
        <v>341</v>
      </c>
      <c r="B157" s="24"/>
      <c r="C157" s="30" t="s">
        <v>0</v>
      </c>
      <c r="D157" s="30" t="s">
        <v>342</v>
      </c>
      <c r="E157" s="30" t="s">
        <v>0</v>
      </c>
      <c r="F157" s="30" t="s">
        <v>0</v>
      </c>
      <c r="G157" s="31">
        <v>8260620</v>
      </c>
      <c r="H157" s="31">
        <v>6748777.9400000004</v>
      </c>
      <c r="I157" s="32">
        <f t="shared" si="10"/>
        <v>81.698201103549124</v>
      </c>
      <c r="J157" s="31">
        <v>181867.6</v>
      </c>
      <c r="K157" s="31">
        <v>156507.6</v>
      </c>
      <c r="L157" s="33">
        <f t="shared" si="14"/>
        <v>86.055790036268149</v>
      </c>
      <c r="M157" s="34">
        <f t="shared" si="11"/>
        <v>8442487.5999999996</v>
      </c>
      <c r="N157" s="34">
        <f t="shared" si="12"/>
        <v>6905285.54</v>
      </c>
      <c r="O157" s="34">
        <f t="shared" si="13"/>
        <v>81.79207204284198</v>
      </c>
    </row>
    <row r="158" spans="1:15" ht="12" customHeight="1">
      <c r="A158" s="28" t="s">
        <v>343</v>
      </c>
      <c r="B158" s="28"/>
      <c r="C158" s="30" t="s">
        <v>344</v>
      </c>
      <c r="D158" s="30" t="s">
        <v>345</v>
      </c>
      <c r="E158" s="30" t="s">
        <v>346</v>
      </c>
      <c r="F158" s="30" t="s">
        <v>0</v>
      </c>
      <c r="G158" s="31">
        <v>1958434</v>
      </c>
      <c r="H158" s="31">
        <v>1676611</v>
      </c>
      <c r="I158" s="32">
        <f t="shared" si="10"/>
        <v>85.609778016517282</v>
      </c>
      <c r="J158" s="31">
        <v>149202.6</v>
      </c>
      <c r="K158" s="31">
        <v>149202.6</v>
      </c>
      <c r="L158" s="33">
        <f t="shared" si="14"/>
        <v>100</v>
      </c>
      <c r="M158" s="34">
        <f t="shared" si="11"/>
        <v>2107636.6</v>
      </c>
      <c r="N158" s="34">
        <f t="shared" si="12"/>
        <v>1825813.6</v>
      </c>
      <c r="O158" s="34">
        <f t="shared" si="13"/>
        <v>86.62848234842761</v>
      </c>
    </row>
    <row r="159" spans="1:15" ht="13.5" customHeight="1">
      <c r="A159" s="28" t="s">
        <v>347</v>
      </c>
      <c r="B159" s="28"/>
      <c r="C159" s="30" t="s">
        <v>344</v>
      </c>
      <c r="D159" s="30" t="s">
        <v>348</v>
      </c>
      <c r="E159" s="30" t="s">
        <v>349</v>
      </c>
      <c r="F159" s="30" t="s">
        <v>0</v>
      </c>
      <c r="G159" s="31">
        <v>138080</v>
      </c>
      <c r="H159" s="31">
        <v>116398.76</v>
      </c>
      <c r="I159" s="32">
        <f t="shared" si="10"/>
        <v>84.298059096176132</v>
      </c>
      <c r="J159" s="31">
        <v>0</v>
      </c>
      <c r="K159" s="31">
        <v>0</v>
      </c>
      <c r="L159" s="33">
        <v>0</v>
      </c>
      <c r="M159" s="34">
        <f t="shared" si="11"/>
        <v>138080</v>
      </c>
      <c r="N159" s="34">
        <f t="shared" si="12"/>
        <v>116398.76</v>
      </c>
      <c r="O159" s="34">
        <f t="shared" si="13"/>
        <v>84.298059096176132</v>
      </c>
    </row>
    <row r="160" spans="1:15" ht="19.5" customHeight="1">
      <c r="A160" s="28" t="s">
        <v>350</v>
      </c>
      <c r="B160" s="28"/>
      <c r="C160" s="30" t="s">
        <v>351</v>
      </c>
      <c r="D160" s="30" t="s">
        <v>352</v>
      </c>
      <c r="E160" s="30" t="s">
        <v>353</v>
      </c>
      <c r="F160" s="30" t="s">
        <v>0</v>
      </c>
      <c r="G160" s="31">
        <v>5743106</v>
      </c>
      <c r="H160" s="31">
        <v>4660045.33</v>
      </c>
      <c r="I160" s="32">
        <f t="shared" si="10"/>
        <v>81.141551801411993</v>
      </c>
      <c r="J160" s="31">
        <v>32665</v>
      </c>
      <c r="K160" s="31">
        <v>7305</v>
      </c>
      <c r="L160" s="33">
        <f t="shared" si="14"/>
        <v>22.363385887035054</v>
      </c>
      <c r="M160" s="34">
        <f t="shared" si="11"/>
        <v>5775771</v>
      </c>
      <c r="N160" s="34">
        <f t="shared" si="12"/>
        <v>4667350.33</v>
      </c>
      <c r="O160" s="34">
        <f t="shared" si="13"/>
        <v>80.809130590530685</v>
      </c>
    </row>
    <row r="161" spans="1:15" ht="16.350000000000001" customHeight="1">
      <c r="A161" s="24" t="s">
        <v>354</v>
      </c>
      <c r="B161" s="24"/>
      <c r="C161" s="30" t="s">
        <v>0</v>
      </c>
      <c r="D161" s="30" t="s">
        <v>355</v>
      </c>
      <c r="E161" s="30" t="s">
        <v>0</v>
      </c>
      <c r="F161" s="30" t="s">
        <v>0</v>
      </c>
      <c r="G161" s="31">
        <v>421000</v>
      </c>
      <c r="H161" s="31">
        <v>295722.84999999998</v>
      </c>
      <c r="I161" s="32">
        <f t="shared" si="10"/>
        <v>70.242957244655585</v>
      </c>
      <c r="J161" s="31">
        <v>0</v>
      </c>
      <c r="K161" s="31">
        <v>0</v>
      </c>
      <c r="L161" s="33">
        <v>0</v>
      </c>
      <c r="M161" s="34">
        <f t="shared" si="11"/>
        <v>421000</v>
      </c>
      <c r="N161" s="34">
        <f t="shared" si="12"/>
        <v>295722.84999999998</v>
      </c>
      <c r="O161" s="34">
        <f t="shared" si="13"/>
        <v>70.242957244655585</v>
      </c>
    </row>
    <row r="162" spans="1:15" ht="12.75" customHeight="1">
      <c r="A162" s="29" t="s">
        <v>356</v>
      </c>
      <c r="B162" s="29"/>
      <c r="C162" s="35" t="s">
        <v>357</v>
      </c>
      <c r="D162" s="35" t="s">
        <v>358</v>
      </c>
      <c r="E162" s="35" t="s">
        <v>359</v>
      </c>
      <c r="F162" s="35" t="s">
        <v>0</v>
      </c>
      <c r="G162" s="31">
        <v>421000</v>
      </c>
      <c r="H162" s="31">
        <v>295722.84999999998</v>
      </c>
      <c r="I162" s="32">
        <f t="shared" si="10"/>
        <v>70.242957244655585</v>
      </c>
      <c r="J162" s="31">
        <v>0</v>
      </c>
      <c r="K162" s="31">
        <v>0</v>
      </c>
      <c r="L162" s="33">
        <v>0</v>
      </c>
      <c r="M162" s="34">
        <f t="shared" si="11"/>
        <v>421000</v>
      </c>
      <c r="N162" s="34">
        <f t="shared" si="12"/>
        <v>295722.84999999998</v>
      </c>
      <c r="O162" s="34">
        <f t="shared" si="13"/>
        <v>70.242957244655585</v>
      </c>
    </row>
    <row r="163" spans="1:15" ht="12.75" customHeight="1">
      <c r="A163" s="24" t="s">
        <v>360</v>
      </c>
      <c r="B163" s="24"/>
      <c r="C163" s="30" t="s">
        <v>0</v>
      </c>
      <c r="D163" s="30" t="s">
        <v>361</v>
      </c>
      <c r="E163" s="30" t="s">
        <v>0</v>
      </c>
      <c r="F163" s="30" t="s">
        <v>0</v>
      </c>
      <c r="G163" s="31">
        <v>2985166</v>
      </c>
      <c r="H163" s="31">
        <v>2416634.7400000002</v>
      </c>
      <c r="I163" s="32">
        <f t="shared" si="10"/>
        <v>80.954785764007781</v>
      </c>
      <c r="J163" s="31">
        <v>0</v>
      </c>
      <c r="K163" s="31">
        <v>0</v>
      </c>
      <c r="L163" s="33">
        <v>0</v>
      </c>
      <c r="M163" s="34">
        <f t="shared" si="11"/>
        <v>2985166</v>
      </c>
      <c r="N163" s="34">
        <f t="shared" si="12"/>
        <v>2416634.7400000002</v>
      </c>
      <c r="O163" s="34">
        <f t="shared" si="13"/>
        <v>80.954785764007781</v>
      </c>
    </row>
    <row r="164" spans="1:15" ht="15" customHeight="1">
      <c r="A164" s="24" t="s">
        <v>362</v>
      </c>
      <c r="B164" s="24"/>
      <c r="C164" s="30" t="s">
        <v>0</v>
      </c>
      <c r="D164" s="30" t="s">
        <v>363</v>
      </c>
      <c r="E164" s="30" t="s">
        <v>0</v>
      </c>
      <c r="F164" s="30" t="s">
        <v>0</v>
      </c>
      <c r="G164" s="31">
        <v>90000</v>
      </c>
      <c r="H164" s="31">
        <v>57590.14</v>
      </c>
      <c r="I164" s="32">
        <f t="shared" si="10"/>
        <v>63.989044444444446</v>
      </c>
      <c r="J164" s="31">
        <v>0</v>
      </c>
      <c r="K164" s="31">
        <v>0</v>
      </c>
      <c r="L164" s="33">
        <v>0</v>
      </c>
      <c r="M164" s="34">
        <f t="shared" si="11"/>
        <v>90000</v>
      </c>
      <c r="N164" s="34">
        <f t="shared" si="12"/>
        <v>57590.14</v>
      </c>
      <c r="O164" s="34">
        <f t="shared" si="13"/>
        <v>63.989044444444446</v>
      </c>
    </row>
    <row r="165" spans="1:15" ht="13.9" customHeight="1">
      <c r="A165" s="29" t="s">
        <v>364</v>
      </c>
      <c r="B165" s="29"/>
      <c r="C165" s="35" t="s">
        <v>365</v>
      </c>
      <c r="D165" s="35" t="s">
        <v>366</v>
      </c>
      <c r="E165" s="35" t="s">
        <v>367</v>
      </c>
      <c r="F165" s="35" t="s">
        <v>0</v>
      </c>
      <c r="G165" s="31">
        <v>90000</v>
      </c>
      <c r="H165" s="31">
        <v>57590.14</v>
      </c>
      <c r="I165" s="32">
        <f t="shared" si="10"/>
        <v>63.989044444444446</v>
      </c>
      <c r="J165" s="31">
        <v>0</v>
      </c>
      <c r="K165" s="31">
        <v>0</v>
      </c>
      <c r="L165" s="33">
        <v>0</v>
      </c>
      <c r="M165" s="34">
        <f t="shared" si="11"/>
        <v>90000</v>
      </c>
      <c r="N165" s="34">
        <f t="shared" si="12"/>
        <v>57590.14</v>
      </c>
      <c r="O165" s="34">
        <f t="shared" si="13"/>
        <v>63.989044444444446</v>
      </c>
    </row>
    <row r="166" spans="1:15" ht="16.350000000000001" customHeight="1">
      <c r="A166" s="24" t="s">
        <v>368</v>
      </c>
      <c r="B166" s="24"/>
      <c r="C166" s="30" t="s">
        <v>0</v>
      </c>
      <c r="D166" s="30" t="s">
        <v>369</v>
      </c>
      <c r="E166" s="30" t="s">
        <v>0</v>
      </c>
      <c r="F166" s="30" t="s">
        <v>0</v>
      </c>
      <c r="G166" s="31">
        <v>229864</v>
      </c>
      <c r="H166" s="31">
        <v>229863.83</v>
      </c>
      <c r="I166" s="32">
        <f t="shared" si="10"/>
        <v>99.999926043225557</v>
      </c>
      <c r="J166" s="31">
        <v>0</v>
      </c>
      <c r="K166" s="31">
        <v>0</v>
      </c>
      <c r="L166" s="33">
        <v>0</v>
      </c>
      <c r="M166" s="34">
        <f t="shared" si="11"/>
        <v>229864</v>
      </c>
      <c r="N166" s="34">
        <f t="shared" si="12"/>
        <v>229863.83</v>
      </c>
      <c r="O166" s="34">
        <f t="shared" si="13"/>
        <v>99.999926043225557</v>
      </c>
    </row>
    <row r="167" spans="1:15" ht="13.9" customHeight="1">
      <c r="A167" s="29" t="s">
        <v>370</v>
      </c>
      <c r="B167" s="29"/>
      <c r="C167" s="35" t="s">
        <v>365</v>
      </c>
      <c r="D167" s="35" t="s">
        <v>371</v>
      </c>
      <c r="E167" s="35" t="s">
        <v>372</v>
      </c>
      <c r="F167" s="35" t="s">
        <v>0</v>
      </c>
      <c r="G167" s="31">
        <v>229864</v>
      </c>
      <c r="H167" s="31">
        <v>229863.83</v>
      </c>
      <c r="I167" s="32">
        <f t="shared" si="10"/>
        <v>99.999926043225557</v>
      </c>
      <c r="J167" s="31">
        <v>0</v>
      </c>
      <c r="K167" s="31">
        <v>0</v>
      </c>
      <c r="L167" s="33">
        <v>0</v>
      </c>
      <c r="M167" s="34">
        <f t="shared" si="11"/>
        <v>229864</v>
      </c>
      <c r="N167" s="34">
        <f t="shared" si="12"/>
        <v>229863.83</v>
      </c>
      <c r="O167" s="34">
        <f t="shared" si="13"/>
        <v>99.999926043225557</v>
      </c>
    </row>
    <row r="168" spans="1:15" ht="16.350000000000001" customHeight="1">
      <c r="A168" s="24" t="s">
        <v>373</v>
      </c>
      <c r="B168" s="24"/>
      <c r="C168" s="30" t="s">
        <v>0</v>
      </c>
      <c r="D168" s="30" t="s">
        <v>374</v>
      </c>
      <c r="E168" s="30" t="s">
        <v>0</v>
      </c>
      <c r="F168" s="30" t="s">
        <v>0</v>
      </c>
      <c r="G168" s="31">
        <v>2665302</v>
      </c>
      <c r="H168" s="31">
        <v>2129180.77</v>
      </c>
      <c r="I168" s="32">
        <f t="shared" si="10"/>
        <v>79.885160105684079</v>
      </c>
      <c r="J168" s="31">
        <v>0</v>
      </c>
      <c r="K168" s="31">
        <v>0</v>
      </c>
      <c r="L168" s="33">
        <v>0</v>
      </c>
      <c r="M168" s="34">
        <f t="shared" si="11"/>
        <v>2665302</v>
      </c>
      <c r="N168" s="34">
        <f t="shared" si="12"/>
        <v>2129180.77</v>
      </c>
      <c r="O168" s="34">
        <f t="shared" si="13"/>
        <v>79.885160105684079</v>
      </c>
    </row>
    <row r="169" spans="1:15" ht="13.9" customHeight="1">
      <c r="A169" s="29" t="s">
        <v>375</v>
      </c>
      <c r="B169" s="29"/>
      <c r="C169" s="35" t="s">
        <v>365</v>
      </c>
      <c r="D169" s="35" t="s">
        <v>376</v>
      </c>
      <c r="E169" s="35" t="s">
        <v>377</v>
      </c>
      <c r="F169" s="35" t="s">
        <v>0</v>
      </c>
      <c r="G169" s="31">
        <v>2665302</v>
      </c>
      <c r="H169" s="31">
        <v>2129180.77</v>
      </c>
      <c r="I169" s="32">
        <f t="shared" si="10"/>
        <v>79.885160105684079</v>
      </c>
      <c r="J169" s="31">
        <v>0</v>
      </c>
      <c r="K169" s="31">
        <v>0</v>
      </c>
      <c r="L169" s="33">
        <v>0</v>
      </c>
      <c r="M169" s="34">
        <f t="shared" si="11"/>
        <v>2665302</v>
      </c>
      <c r="N169" s="34">
        <f t="shared" si="12"/>
        <v>2129180.77</v>
      </c>
      <c r="O169" s="34">
        <f t="shared" si="13"/>
        <v>79.885160105684079</v>
      </c>
    </row>
    <row r="170" spans="1:15" ht="12.75" customHeight="1">
      <c r="A170" s="24" t="s">
        <v>378</v>
      </c>
      <c r="B170" s="24"/>
      <c r="C170" s="30" t="s">
        <v>0</v>
      </c>
      <c r="D170" s="30" t="s">
        <v>379</v>
      </c>
      <c r="E170" s="30" t="s">
        <v>0</v>
      </c>
      <c r="F170" s="30" t="s">
        <v>0</v>
      </c>
      <c r="G170" s="31">
        <v>7062051</v>
      </c>
      <c r="H170" s="31">
        <v>5610282.75</v>
      </c>
      <c r="I170" s="32">
        <f t="shared" si="10"/>
        <v>79.442682444519306</v>
      </c>
      <c r="J170" s="31">
        <v>1627786</v>
      </c>
      <c r="K170" s="31">
        <v>76500</v>
      </c>
      <c r="L170" s="33">
        <f t="shared" si="14"/>
        <v>4.6996349643012039</v>
      </c>
      <c r="M170" s="34">
        <f t="shared" si="11"/>
        <v>8689837</v>
      </c>
      <c r="N170" s="34">
        <f t="shared" si="12"/>
        <v>5686782.75</v>
      </c>
      <c r="O170" s="34">
        <f t="shared" si="13"/>
        <v>65.441765478454897</v>
      </c>
    </row>
    <row r="171" spans="1:15" ht="19.5" customHeight="1">
      <c r="A171" s="24" t="s">
        <v>380</v>
      </c>
      <c r="B171" s="24"/>
      <c r="C171" s="30" t="s">
        <v>0</v>
      </c>
      <c r="D171" s="30" t="s">
        <v>381</v>
      </c>
      <c r="E171" s="30" t="s">
        <v>0</v>
      </c>
      <c r="F171" s="30" t="s">
        <v>0</v>
      </c>
      <c r="G171" s="31">
        <v>1807198</v>
      </c>
      <c r="H171" s="31">
        <v>1248258.6399999999</v>
      </c>
      <c r="I171" s="32">
        <f t="shared" si="10"/>
        <v>69.071492996340183</v>
      </c>
      <c r="J171" s="31">
        <v>34000</v>
      </c>
      <c r="K171" s="31">
        <v>34000</v>
      </c>
      <c r="L171" s="33">
        <f t="shared" si="14"/>
        <v>100</v>
      </c>
      <c r="M171" s="34">
        <f t="shared" si="11"/>
        <v>1841198</v>
      </c>
      <c r="N171" s="34">
        <f t="shared" si="12"/>
        <v>1282258.6399999999</v>
      </c>
      <c r="O171" s="34">
        <f t="shared" si="13"/>
        <v>69.642626159706879</v>
      </c>
    </row>
    <row r="172" spans="1:15" ht="13.9" customHeight="1">
      <c r="A172" s="29" t="s">
        <v>382</v>
      </c>
      <c r="B172" s="29"/>
      <c r="C172" s="35" t="s">
        <v>383</v>
      </c>
      <c r="D172" s="35" t="s">
        <v>384</v>
      </c>
      <c r="E172" s="35" t="s">
        <v>385</v>
      </c>
      <c r="F172" s="35" t="s">
        <v>0</v>
      </c>
      <c r="G172" s="31">
        <v>1807198</v>
      </c>
      <c r="H172" s="31">
        <v>1248258.6399999999</v>
      </c>
      <c r="I172" s="32">
        <f t="shared" si="10"/>
        <v>69.071492996340183</v>
      </c>
      <c r="J172" s="31">
        <v>34000</v>
      </c>
      <c r="K172" s="31">
        <v>34000</v>
      </c>
      <c r="L172" s="33">
        <f t="shared" si="14"/>
        <v>100</v>
      </c>
      <c r="M172" s="34">
        <f t="shared" si="11"/>
        <v>1841198</v>
      </c>
      <c r="N172" s="34">
        <f t="shared" si="12"/>
        <v>1282258.6399999999</v>
      </c>
      <c r="O172" s="34">
        <f t="shared" si="13"/>
        <v>69.642626159706879</v>
      </c>
    </row>
    <row r="173" spans="1:15" ht="19.5" customHeight="1">
      <c r="A173" s="28" t="s">
        <v>386</v>
      </c>
      <c r="B173" s="28"/>
      <c r="C173" s="30" t="s">
        <v>383</v>
      </c>
      <c r="D173" s="30" t="s">
        <v>387</v>
      </c>
      <c r="E173" s="30" t="s">
        <v>388</v>
      </c>
      <c r="F173" s="30" t="s">
        <v>0</v>
      </c>
      <c r="G173" s="31">
        <v>129900</v>
      </c>
      <c r="H173" s="31">
        <v>0</v>
      </c>
      <c r="I173" s="32">
        <f t="shared" si="10"/>
        <v>0</v>
      </c>
      <c r="J173" s="31">
        <v>0</v>
      </c>
      <c r="K173" s="31">
        <v>0</v>
      </c>
      <c r="L173" s="33">
        <v>0</v>
      </c>
      <c r="M173" s="34">
        <f t="shared" si="11"/>
        <v>129900</v>
      </c>
      <c r="N173" s="34">
        <f t="shared" si="12"/>
        <v>0</v>
      </c>
      <c r="O173" s="34">
        <f t="shared" si="13"/>
        <v>0</v>
      </c>
    </row>
    <row r="174" spans="1:15" ht="14.25" customHeight="1">
      <c r="A174" s="28" t="s">
        <v>389</v>
      </c>
      <c r="B174" s="28"/>
      <c r="C174" s="30" t="s">
        <v>383</v>
      </c>
      <c r="D174" s="30" t="s">
        <v>390</v>
      </c>
      <c r="E174" s="30" t="s">
        <v>391</v>
      </c>
      <c r="F174" s="30" t="s">
        <v>0</v>
      </c>
      <c r="G174" s="31">
        <v>5124953</v>
      </c>
      <c r="H174" s="31">
        <v>4362024.1100000003</v>
      </c>
      <c r="I174" s="32">
        <f t="shared" si="10"/>
        <v>85.113446113554616</v>
      </c>
      <c r="J174" s="31">
        <v>222500</v>
      </c>
      <c r="K174" s="31">
        <v>42500</v>
      </c>
      <c r="L174" s="33">
        <f t="shared" si="14"/>
        <v>19.101123595505616</v>
      </c>
      <c r="M174" s="34">
        <f t="shared" si="11"/>
        <v>5347453</v>
      </c>
      <c r="N174" s="34">
        <f t="shared" si="12"/>
        <v>4404524.1100000003</v>
      </c>
      <c r="O174" s="34">
        <f t="shared" si="13"/>
        <v>82.366766196916558</v>
      </c>
    </row>
    <row r="175" spans="1:15" ht="16.350000000000001" customHeight="1">
      <c r="A175" s="24" t="s">
        <v>392</v>
      </c>
      <c r="B175" s="24"/>
      <c r="C175" s="30" t="s">
        <v>0</v>
      </c>
      <c r="D175" s="30" t="s">
        <v>393</v>
      </c>
      <c r="E175" s="30" t="s">
        <v>0</v>
      </c>
      <c r="F175" s="30" t="s">
        <v>0</v>
      </c>
      <c r="G175" s="31">
        <v>0</v>
      </c>
      <c r="H175" s="31">
        <v>0</v>
      </c>
      <c r="I175" s="32">
        <v>0</v>
      </c>
      <c r="J175" s="31">
        <v>1371286</v>
      </c>
      <c r="K175" s="31">
        <v>0</v>
      </c>
      <c r="L175" s="33">
        <f t="shared" si="14"/>
        <v>0</v>
      </c>
      <c r="M175" s="34">
        <f t="shared" si="11"/>
        <v>1371286</v>
      </c>
      <c r="N175" s="34">
        <f t="shared" si="12"/>
        <v>0</v>
      </c>
      <c r="O175" s="34">
        <f t="shared" si="13"/>
        <v>0</v>
      </c>
    </row>
    <row r="176" spans="1:15" ht="30.6" customHeight="1">
      <c r="A176" s="29" t="s">
        <v>394</v>
      </c>
      <c r="B176" s="29"/>
      <c r="C176" s="35" t="s">
        <v>395</v>
      </c>
      <c r="D176" s="35" t="s">
        <v>396</v>
      </c>
      <c r="E176" s="35" t="s">
        <v>397</v>
      </c>
      <c r="F176" s="35" t="s">
        <v>0</v>
      </c>
      <c r="G176" s="31">
        <v>0</v>
      </c>
      <c r="H176" s="31">
        <v>0</v>
      </c>
      <c r="I176" s="32">
        <v>0</v>
      </c>
      <c r="J176" s="31">
        <v>1371286</v>
      </c>
      <c r="K176" s="31">
        <v>0</v>
      </c>
      <c r="L176" s="33">
        <f t="shared" si="14"/>
        <v>0</v>
      </c>
      <c r="M176" s="34">
        <f t="shared" si="11"/>
        <v>1371286</v>
      </c>
      <c r="N176" s="34">
        <f t="shared" si="12"/>
        <v>0</v>
      </c>
      <c r="O176" s="34">
        <f t="shared" si="13"/>
        <v>0</v>
      </c>
    </row>
    <row r="177" spans="1:15" ht="14.25" customHeight="1">
      <c r="A177" s="24" t="s">
        <v>398</v>
      </c>
      <c r="B177" s="24"/>
      <c r="C177" s="30" t="s">
        <v>0</v>
      </c>
      <c r="D177" s="30" t="s">
        <v>399</v>
      </c>
      <c r="E177" s="30" t="s">
        <v>0</v>
      </c>
      <c r="F177" s="30" t="s">
        <v>0</v>
      </c>
      <c r="G177" s="31">
        <v>10054586</v>
      </c>
      <c r="H177" s="31">
        <v>9695203.1199999992</v>
      </c>
      <c r="I177" s="32">
        <f t="shared" si="10"/>
        <v>96.425681972385519</v>
      </c>
      <c r="J177" s="31">
        <v>16889641</v>
      </c>
      <c r="K177" s="31">
        <v>14970400.630000001</v>
      </c>
      <c r="L177" s="33">
        <f t="shared" si="14"/>
        <v>88.63658280244087</v>
      </c>
      <c r="M177" s="34">
        <f t="shared" si="11"/>
        <v>26944227</v>
      </c>
      <c r="N177" s="34">
        <f t="shared" si="12"/>
        <v>24665603.75</v>
      </c>
      <c r="O177" s="34">
        <f t="shared" si="13"/>
        <v>91.543185670162302</v>
      </c>
    </row>
    <row r="178" spans="1:15" ht="16.350000000000001" customHeight="1">
      <c r="A178" s="24" t="s">
        <v>400</v>
      </c>
      <c r="B178" s="24"/>
      <c r="C178" s="30" t="s">
        <v>0</v>
      </c>
      <c r="D178" s="30" t="s">
        <v>401</v>
      </c>
      <c r="E178" s="30" t="s">
        <v>0</v>
      </c>
      <c r="F178" s="30" t="s">
        <v>0</v>
      </c>
      <c r="G178" s="31">
        <v>38400</v>
      </c>
      <c r="H178" s="31">
        <v>38400</v>
      </c>
      <c r="I178" s="32">
        <f t="shared" si="10"/>
        <v>100</v>
      </c>
      <c r="J178" s="31">
        <v>0</v>
      </c>
      <c r="K178" s="31">
        <v>0</v>
      </c>
      <c r="L178" s="33">
        <v>0</v>
      </c>
      <c r="M178" s="34">
        <f t="shared" si="11"/>
        <v>38400</v>
      </c>
      <c r="N178" s="34">
        <f t="shared" si="12"/>
        <v>38400</v>
      </c>
      <c r="O178" s="34">
        <f t="shared" si="13"/>
        <v>100</v>
      </c>
    </row>
    <row r="179" spans="1:15" ht="12.75" customHeight="1">
      <c r="A179" s="28" t="s">
        <v>402</v>
      </c>
      <c r="B179" s="28"/>
      <c r="C179" s="30" t="s">
        <v>403</v>
      </c>
      <c r="D179" s="30" t="s">
        <v>404</v>
      </c>
      <c r="E179" s="30" t="s">
        <v>405</v>
      </c>
      <c r="F179" s="30" t="s">
        <v>0</v>
      </c>
      <c r="G179" s="31">
        <v>11200</v>
      </c>
      <c r="H179" s="31">
        <v>11200</v>
      </c>
      <c r="I179" s="32">
        <f t="shared" si="10"/>
        <v>100</v>
      </c>
      <c r="J179" s="31">
        <v>0</v>
      </c>
      <c r="K179" s="31">
        <v>0</v>
      </c>
      <c r="L179" s="33">
        <v>0</v>
      </c>
      <c r="M179" s="34">
        <f t="shared" si="11"/>
        <v>11200</v>
      </c>
      <c r="N179" s="34">
        <f t="shared" si="12"/>
        <v>11200</v>
      </c>
      <c r="O179" s="34">
        <f t="shared" si="13"/>
        <v>100</v>
      </c>
    </row>
    <row r="180" spans="1:15" ht="13.5" customHeight="1">
      <c r="A180" s="28" t="s">
        <v>402</v>
      </c>
      <c r="B180" s="28"/>
      <c r="C180" s="30" t="s">
        <v>403</v>
      </c>
      <c r="D180" s="30" t="s">
        <v>404</v>
      </c>
      <c r="E180" s="30" t="s">
        <v>406</v>
      </c>
      <c r="F180" s="30" t="s">
        <v>0</v>
      </c>
      <c r="G180" s="31">
        <v>27200</v>
      </c>
      <c r="H180" s="31">
        <v>27200</v>
      </c>
      <c r="I180" s="32">
        <f t="shared" si="10"/>
        <v>100</v>
      </c>
      <c r="J180" s="31">
        <v>0</v>
      </c>
      <c r="K180" s="31">
        <v>0</v>
      </c>
      <c r="L180" s="33">
        <v>0</v>
      </c>
      <c r="M180" s="34">
        <f t="shared" si="11"/>
        <v>27200</v>
      </c>
      <c r="N180" s="34">
        <f t="shared" si="12"/>
        <v>27200</v>
      </c>
      <c r="O180" s="34">
        <f t="shared" si="13"/>
        <v>100</v>
      </c>
    </row>
    <row r="181" spans="1:15" ht="12.75" customHeight="1">
      <c r="A181" s="24" t="s">
        <v>407</v>
      </c>
      <c r="B181" s="24"/>
      <c r="C181" s="30" t="s">
        <v>0</v>
      </c>
      <c r="D181" s="30" t="s">
        <v>408</v>
      </c>
      <c r="E181" s="30" t="s">
        <v>0</v>
      </c>
      <c r="F181" s="30" t="s">
        <v>0</v>
      </c>
      <c r="G181" s="31">
        <v>3169278</v>
      </c>
      <c r="H181" s="31">
        <v>2999243.48</v>
      </c>
      <c r="I181" s="32">
        <f t="shared" si="10"/>
        <v>94.634913062217947</v>
      </c>
      <c r="J181" s="31">
        <v>13913941</v>
      </c>
      <c r="K181" s="31">
        <v>12211152.310000001</v>
      </c>
      <c r="L181" s="33">
        <f t="shared" si="14"/>
        <v>87.76199575663</v>
      </c>
      <c r="M181" s="34">
        <f t="shared" si="11"/>
        <v>17083219</v>
      </c>
      <c r="N181" s="34">
        <f t="shared" si="12"/>
        <v>15210395.790000001</v>
      </c>
      <c r="O181" s="34">
        <f t="shared" si="13"/>
        <v>89.037059057780638</v>
      </c>
    </row>
    <row r="182" spans="1:15" ht="13.9" customHeight="1">
      <c r="A182" s="28" t="s">
        <v>409</v>
      </c>
      <c r="B182" s="28"/>
      <c r="C182" s="30" t="s">
        <v>410</v>
      </c>
      <c r="D182" s="30" t="s">
        <v>411</v>
      </c>
      <c r="E182" s="30" t="s">
        <v>412</v>
      </c>
      <c r="F182" s="30" t="s">
        <v>0</v>
      </c>
      <c r="G182" s="31">
        <v>0</v>
      </c>
      <c r="H182" s="31">
        <v>0</v>
      </c>
      <c r="I182" s="32">
        <v>0</v>
      </c>
      <c r="J182" s="31">
        <v>341699</v>
      </c>
      <c r="K182" s="31">
        <v>230630.32</v>
      </c>
      <c r="L182" s="33">
        <f t="shared" si="14"/>
        <v>67.495169725401595</v>
      </c>
      <c r="M182" s="34">
        <f t="shared" si="11"/>
        <v>341699</v>
      </c>
      <c r="N182" s="34">
        <f t="shared" si="12"/>
        <v>230630.32</v>
      </c>
      <c r="O182" s="34">
        <f t="shared" si="13"/>
        <v>67.495169725401595</v>
      </c>
    </row>
    <row r="183" spans="1:15" ht="16.350000000000001" customHeight="1">
      <c r="A183" s="24" t="s">
        <v>413</v>
      </c>
      <c r="B183" s="24"/>
      <c r="C183" s="30" t="s">
        <v>0</v>
      </c>
      <c r="D183" s="30" t="s">
        <v>414</v>
      </c>
      <c r="E183" s="30" t="s">
        <v>0</v>
      </c>
      <c r="F183" s="30" t="s">
        <v>0</v>
      </c>
      <c r="G183" s="31">
        <v>0</v>
      </c>
      <c r="H183" s="31">
        <v>0</v>
      </c>
      <c r="I183" s="32">
        <v>0</v>
      </c>
      <c r="J183" s="31">
        <v>6801139</v>
      </c>
      <c r="K183" s="31">
        <v>6406920.5499999998</v>
      </c>
      <c r="L183" s="33">
        <f t="shared" si="14"/>
        <v>94.203640743116708</v>
      </c>
      <c r="M183" s="34">
        <f t="shared" si="11"/>
        <v>6801139</v>
      </c>
      <c r="N183" s="34">
        <f t="shared" si="12"/>
        <v>6406920.5499999998</v>
      </c>
      <c r="O183" s="34">
        <f t="shared" si="13"/>
        <v>94.203640743116708</v>
      </c>
    </row>
    <row r="184" spans="1:15" ht="11.25" customHeight="1">
      <c r="A184" s="29" t="s">
        <v>415</v>
      </c>
      <c r="B184" s="29"/>
      <c r="C184" s="35" t="s">
        <v>410</v>
      </c>
      <c r="D184" s="35" t="s">
        <v>416</v>
      </c>
      <c r="E184" s="35" t="s">
        <v>417</v>
      </c>
      <c r="F184" s="35" t="s">
        <v>0</v>
      </c>
      <c r="G184" s="31">
        <v>0</v>
      </c>
      <c r="H184" s="31">
        <v>0</v>
      </c>
      <c r="I184" s="32">
        <v>0</v>
      </c>
      <c r="J184" s="31">
        <v>6721139</v>
      </c>
      <c r="K184" s="31">
        <v>6326920.5499999998</v>
      </c>
      <c r="L184" s="33">
        <f t="shared" si="14"/>
        <v>94.134648160081198</v>
      </c>
      <c r="M184" s="34">
        <f t="shared" si="11"/>
        <v>6721139</v>
      </c>
      <c r="N184" s="34">
        <f t="shared" si="12"/>
        <v>6326920.5499999998</v>
      </c>
      <c r="O184" s="34">
        <f t="shared" si="13"/>
        <v>94.134648160081198</v>
      </c>
    </row>
    <row r="185" spans="1:15" ht="14.25" customHeight="1">
      <c r="A185" s="29" t="s">
        <v>418</v>
      </c>
      <c r="B185" s="29"/>
      <c r="C185" s="35" t="s">
        <v>410</v>
      </c>
      <c r="D185" s="35" t="s">
        <v>419</v>
      </c>
      <c r="E185" s="35" t="s">
        <v>420</v>
      </c>
      <c r="F185" s="35" t="s">
        <v>0</v>
      </c>
      <c r="G185" s="31">
        <v>0</v>
      </c>
      <c r="H185" s="31">
        <v>0</v>
      </c>
      <c r="I185" s="32">
        <v>0</v>
      </c>
      <c r="J185" s="31">
        <v>80000</v>
      </c>
      <c r="K185" s="31">
        <v>80000</v>
      </c>
      <c r="L185" s="33">
        <f t="shared" si="14"/>
        <v>100</v>
      </c>
      <c r="M185" s="34">
        <f t="shared" si="11"/>
        <v>80000</v>
      </c>
      <c r="N185" s="34">
        <f t="shared" si="12"/>
        <v>80000</v>
      </c>
      <c r="O185" s="34">
        <f t="shared" si="13"/>
        <v>100</v>
      </c>
    </row>
    <row r="186" spans="1:15" ht="15" customHeight="1">
      <c r="A186" s="28" t="s">
        <v>421</v>
      </c>
      <c r="B186" s="28"/>
      <c r="C186" s="30" t="s">
        <v>410</v>
      </c>
      <c r="D186" s="30" t="s">
        <v>422</v>
      </c>
      <c r="E186" s="30" t="s">
        <v>423</v>
      </c>
      <c r="F186" s="30" t="s">
        <v>0</v>
      </c>
      <c r="G186" s="31">
        <v>0</v>
      </c>
      <c r="H186" s="31">
        <v>0</v>
      </c>
      <c r="I186" s="32">
        <v>0</v>
      </c>
      <c r="J186" s="31">
        <v>3937103</v>
      </c>
      <c r="K186" s="31">
        <v>2937601.44</v>
      </c>
      <c r="L186" s="33">
        <f t="shared" si="14"/>
        <v>74.613273770079175</v>
      </c>
      <c r="M186" s="34">
        <f t="shared" si="11"/>
        <v>3937103</v>
      </c>
      <c r="N186" s="34">
        <f t="shared" si="12"/>
        <v>2937601.44</v>
      </c>
      <c r="O186" s="34">
        <f t="shared" si="13"/>
        <v>74.613273770079175</v>
      </c>
    </row>
    <row r="187" spans="1:15" ht="13.9" customHeight="1">
      <c r="A187" s="28" t="s">
        <v>424</v>
      </c>
      <c r="B187" s="28"/>
      <c r="C187" s="30" t="s">
        <v>425</v>
      </c>
      <c r="D187" s="30" t="s">
        <v>426</v>
      </c>
      <c r="E187" s="30" t="s">
        <v>427</v>
      </c>
      <c r="F187" s="30" t="s">
        <v>0</v>
      </c>
      <c r="G187" s="31">
        <v>128480</v>
      </c>
      <c r="H187" s="31">
        <v>120190.69</v>
      </c>
      <c r="I187" s="32">
        <f t="shared" si="10"/>
        <v>93.548170921544212</v>
      </c>
      <c r="J187" s="31">
        <v>2834000</v>
      </c>
      <c r="K187" s="31">
        <v>2636000</v>
      </c>
      <c r="L187" s="33">
        <f t="shared" si="14"/>
        <v>93.013408609738889</v>
      </c>
      <c r="M187" s="34">
        <f t="shared" si="11"/>
        <v>2962480</v>
      </c>
      <c r="N187" s="34">
        <f t="shared" si="12"/>
        <v>2756190.69</v>
      </c>
      <c r="O187" s="34">
        <f t="shared" si="13"/>
        <v>93.036600753422803</v>
      </c>
    </row>
    <row r="188" spans="1:15" ht="13.9" customHeight="1">
      <c r="A188" s="28" t="s">
        <v>424</v>
      </c>
      <c r="B188" s="28"/>
      <c r="C188" s="30" t="s">
        <v>425</v>
      </c>
      <c r="D188" s="30" t="s">
        <v>426</v>
      </c>
      <c r="E188" s="30" t="s">
        <v>428</v>
      </c>
      <c r="F188" s="30" t="s">
        <v>0</v>
      </c>
      <c r="G188" s="31">
        <v>3040798</v>
      </c>
      <c r="H188" s="31">
        <v>2879052.79</v>
      </c>
      <c r="I188" s="32">
        <f t="shared" si="10"/>
        <v>94.680830163660985</v>
      </c>
      <c r="J188" s="31">
        <v>0</v>
      </c>
      <c r="K188" s="31">
        <v>0</v>
      </c>
      <c r="L188" s="33">
        <v>0</v>
      </c>
      <c r="M188" s="34">
        <f t="shared" si="11"/>
        <v>3040798</v>
      </c>
      <c r="N188" s="34">
        <f t="shared" si="12"/>
        <v>2879052.79</v>
      </c>
      <c r="O188" s="34">
        <f t="shared" si="13"/>
        <v>94.680830163660985</v>
      </c>
    </row>
    <row r="189" spans="1:15" ht="16.350000000000001" customHeight="1">
      <c r="A189" s="24" t="s">
        <v>429</v>
      </c>
      <c r="B189" s="24"/>
      <c r="C189" s="30" t="s">
        <v>0</v>
      </c>
      <c r="D189" s="30" t="s">
        <v>430</v>
      </c>
      <c r="E189" s="30" t="s">
        <v>0</v>
      </c>
      <c r="F189" s="30" t="s">
        <v>0</v>
      </c>
      <c r="G189" s="31">
        <v>6646908</v>
      </c>
      <c r="H189" s="31">
        <v>6598559.6399999997</v>
      </c>
      <c r="I189" s="32">
        <f t="shared" si="10"/>
        <v>99.272618787562578</v>
      </c>
      <c r="J189" s="31">
        <v>918168</v>
      </c>
      <c r="K189" s="31">
        <v>701716.32</v>
      </c>
      <c r="L189" s="33">
        <f t="shared" si="14"/>
        <v>76.425699871918866</v>
      </c>
      <c r="M189" s="34">
        <f t="shared" si="11"/>
        <v>7565076</v>
      </c>
      <c r="N189" s="34">
        <f t="shared" si="12"/>
        <v>7300275.96</v>
      </c>
      <c r="O189" s="34">
        <f t="shared" si="13"/>
        <v>96.499704166884769</v>
      </c>
    </row>
    <row r="190" spans="1:15" ht="16.350000000000001" customHeight="1">
      <c r="A190" s="24" t="s">
        <v>431</v>
      </c>
      <c r="B190" s="24"/>
      <c r="C190" s="30" t="s">
        <v>0</v>
      </c>
      <c r="D190" s="30" t="s">
        <v>432</v>
      </c>
      <c r="E190" s="30" t="s">
        <v>0</v>
      </c>
      <c r="F190" s="30" t="s">
        <v>0</v>
      </c>
      <c r="G190" s="31">
        <v>6646908</v>
      </c>
      <c r="H190" s="31">
        <v>6598559.6399999997</v>
      </c>
      <c r="I190" s="32">
        <f t="shared" si="10"/>
        <v>99.272618787562578</v>
      </c>
      <c r="J190" s="31">
        <v>918168</v>
      </c>
      <c r="K190" s="31">
        <v>701716.32</v>
      </c>
      <c r="L190" s="33">
        <f t="shared" si="14"/>
        <v>76.425699871918866</v>
      </c>
      <c r="M190" s="34">
        <f t="shared" si="11"/>
        <v>7565076</v>
      </c>
      <c r="N190" s="34">
        <f t="shared" si="12"/>
        <v>7300275.96</v>
      </c>
      <c r="O190" s="34">
        <f t="shared" si="13"/>
        <v>96.499704166884769</v>
      </c>
    </row>
    <row r="191" spans="1:15" ht="19.5" customHeight="1">
      <c r="A191" s="29" t="s">
        <v>433</v>
      </c>
      <c r="B191" s="29"/>
      <c r="C191" s="35" t="s">
        <v>434</v>
      </c>
      <c r="D191" s="35" t="s">
        <v>435</v>
      </c>
      <c r="E191" s="35" t="s">
        <v>436</v>
      </c>
      <c r="F191" s="35" t="s">
        <v>0</v>
      </c>
      <c r="G191" s="31">
        <v>246908</v>
      </c>
      <c r="H191" s="31">
        <v>198621.97</v>
      </c>
      <c r="I191" s="32">
        <f t="shared" si="10"/>
        <v>80.443715877978832</v>
      </c>
      <c r="J191" s="31">
        <v>918168</v>
      </c>
      <c r="K191" s="31">
        <v>701716.32</v>
      </c>
      <c r="L191" s="33">
        <f t="shared" si="14"/>
        <v>76.425699871918866</v>
      </c>
      <c r="M191" s="34">
        <f t="shared" si="11"/>
        <v>1165076</v>
      </c>
      <c r="N191" s="34">
        <f t="shared" si="12"/>
        <v>900338.28999999992</v>
      </c>
      <c r="O191" s="34">
        <f t="shared" si="13"/>
        <v>77.277215391957256</v>
      </c>
    </row>
    <row r="192" spans="1:15" ht="19.5" customHeight="1">
      <c r="A192" s="29" t="s">
        <v>437</v>
      </c>
      <c r="B192" s="29"/>
      <c r="C192" s="35" t="s">
        <v>434</v>
      </c>
      <c r="D192" s="35" t="s">
        <v>438</v>
      </c>
      <c r="E192" s="35" t="s">
        <v>439</v>
      </c>
      <c r="F192" s="35" t="s">
        <v>0</v>
      </c>
      <c r="G192" s="31">
        <v>6400000</v>
      </c>
      <c r="H192" s="31">
        <v>6399937.6699999999</v>
      </c>
      <c r="I192" s="32">
        <f t="shared" si="10"/>
        <v>99.999026093750004</v>
      </c>
      <c r="J192" s="31">
        <v>0</v>
      </c>
      <c r="K192" s="31">
        <v>0</v>
      </c>
      <c r="L192" s="33">
        <v>0</v>
      </c>
      <c r="M192" s="34">
        <f t="shared" si="11"/>
        <v>6400000</v>
      </c>
      <c r="N192" s="34">
        <f t="shared" si="12"/>
        <v>6399937.6699999999</v>
      </c>
      <c r="O192" s="34">
        <f t="shared" si="13"/>
        <v>99.999026093750004</v>
      </c>
    </row>
    <row r="193" spans="1:15" ht="14.25" customHeight="1">
      <c r="A193" s="24" t="s">
        <v>440</v>
      </c>
      <c r="B193" s="24"/>
      <c r="C193" s="30" t="s">
        <v>0</v>
      </c>
      <c r="D193" s="30" t="s">
        <v>441</v>
      </c>
      <c r="E193" s="30" t="s">
        <v>0</v>
      </c>
      <c r="F193" s="30" t="s">
        <v>0</v>
      </c>
      <c r="G193" s="31">
        <v>200000</v>
      </c>
      <c r="H193" s="31">
        <v>59000</v>
      </c>
      <c r="I193" s="32">
        <f t="shared" si="10"/>
        <v>29.5</v>
      </c>
      <c r="J193" s="31">
        <v>0</v>
      </c>
      <c r="K193" s="31">
        <v>0</v>
      </c>
      <c r="L193" s="33">
        <v>0</v>
      </c>
      <c r="M193" s="34">
        <f t="shared" si="11"/>
        <v>200000</v>
      </c>
      <c r="N193" s="34">
        <f t="shared" si="12"/>
        <v>59000</v>
      </c>
      <c r="O193" s="34">
        <f t="shared" si="13"/>
        <v>29.5</v>
      </c>
    </row>
    <row r="194" spans="1:15" ht="19.5" customHeight="1">
      <c r="A194" s="28" t="s">
        <v>442</v>
      </c>
      <c r="B194" s="28"/>
      <c r="C194" s="30" t="s">
        <v>443</v>
      </c>
      <c r="D194" s="30" t="s">
        <v>444</v>
      </c>
      <c r="E194" s="30" t="s">
        <v>445</v>
      </c>
      <c r="F194" s="30" t="s">
        <v>0</v>
      </c>
      <c r="G194" s="31">
        <v>200000</v>
      </c>
      <c r="H194" s="31">
        <v>59000</v>
      </c>
      <c r="I194" s="32">
        <f t="shared" si="10"/>
        <v>29.5</v>
      </c>
      <c r="J194" s="31">
        <v>0</v>
      </c>
      <c r="K194" s="31">
        <v>0</v>
      </c>
      <c r="L194" s="33">
        <v>0</v>
      </c>
      <c r="M194" s="34">
        <f t="shared" si="11"/>
        <v>200000</v>
      </c>
      <c r="N194" s="34">
        <f t="shared" si="12"/>
        <v>59000</v>
      </c>
      <c r="O194" s="34">
        <f t="shared" si="13"/>
        <v>29.5</v>
      </c>
    </row>
    <row r="195" spans="1:15" ht="16.350000000000001" customHeight="1">
      <c r="A195" s="24" t="s">
        <v>446</v>
      </c>
      <c r="B195" s="24"/>
      <c r="C195" s="30" t="s">
        <v>0</v>
      </c>
      <c r="D195" s="30" t="s">
        <v>447</v>
      </c>
      <c r="E195" s="30" t="s">
        <v>0</v>
      </c>
      <c r="F195" s="30" t="s">
        <v>0</v>
      </c>
      <c r="G195" s="31">
        <v>0</v>
      </c>
      <c r="H195" s="31">
        <v>0</v>
      </c>
      <c r="I195" s="32">
        <v>0</v>
      </c>
      <c r="J195" s="31">
        <v>2057532</v>
      </c>
      <c r="K195" s="31">
        <v>2057532</v>
      </c>
      <c r="L195" s="33">
        <f t="shared" si="14"/>
        <v>100</v>
      </c>
      <c r="M195" s="34">
        <f t="shared" si="11"/>
        <v>2057532</v>
      </c>
      <c r="N195" s="34">
        <f t="shared" si="12"/>
        <v>2057532</v>
      </c>
      <c r="O195" s="34">
        <f t="shared" si="13"/>
        <v>100</v>
      </c>
    </row>
    <row r="196" spans="1:15" ht="12.75" customHeight="1">
      <c r="A196" s="24" t="s">
        <v>448</v>
      </c>
      <c r="B196" s="24"/>
      <c r="C196" s="30" t="s">
        <v>0</v>
      </c>
      <c r="D196" s="30" t="s">
        <v>449</v>
      </c>
      <c r="E196" s="30" t="s">
        <v>0</v>
      </c>
      <c r="F196" s="30" t="s">
        <v>0</v>
      </c>
      <c r="G196" s="31">
        <v>0</v>
      </c>
      <c r="H196" s="31">
        <v>0</v>
      </c>
      <c r="I196" s="32">
        <v>0</v>
      </c>
      <c r="J196" s="31">
        <v>2057532</v>
      </c>
      <c r="K196" s="31">
        <v>2057532</v>
      </c>
      <c r="L196" s="33">
        <f t="shared" si="14"/>
        <v>100</v>
      </c>
      <c r="M196" s="34">
        <f t="shared" si="11"/>
        <v>2057532</v>
      </c>
      <c r="N196" s="34">
        <f t="shared" si="12"/>
        <v>2057532</v>
      </c>
      <c r="O196" s="34">
        <f t="shared" si="13"/>
        <v>100</v>
      </c>
    </row>
    <row r="197" spans="1:15" ht="16.5" customHeight="1">
      <c r="A197" s="29" t="s">
        <v>450</v>
      </c>
      <c r="B197" s="29"/>
      <c r="C197" s="35" t="s">
        <v>425</v>
      </c>
      <c r="D197" s="35" t="s">
        <v>451</v>
      </c>
      <c r="E197" s="35" t="s">
        <v>452</v>
      </c>
      <c r="F197" s="35" t="s">
        <v>0</v>
      </c>
      <c r="G197" s="31">
        <v>0</v>
      </c>
      <c r="H197" s="31">
        <v>0</v>
      </c>
      <c r="I197" s="32">
        <v>0</v>
      </c>
      <c r="J197" s="31">
        <v>2057532</v>
      </c>
      <c r="K197" s="31">
        <v>2057532</v>
      </c>
      <c r="L197" s="33">
        <f t="shared" si="14"/>
        <v>100</v>
      </c>
      <c r="M197" s="34">
        <f t="shared" si="11"/>
        <v>2057532</v>
      </c>
      <c r="N197" s="34">
        <f t="shared" si="12"/>
        <v>2057532</v>
      </c>
      <c r="O197" s="34">
        <f t="shared" si="13"/>
        <v>100</v>
      </c>
    </row>
    <row r="198" spans="1:15" ht="12" customHeight="1">
      <c r="A198" s="24" t="s">
        <v>453</v>
      </c>
      <c r="B198" s="24"/>
      <c r="C198" s="30" t="s">
        <v>0</v>
      </c>
      <c r="D198" s="30" t="s">
        <v>454</v>
      </c>
      <c r="E198" s="30" t="s">
        <v>0</v>
      </c>
      <c r="F198" s="30" t="s">
        <v>0</v>
      </c>
      <c r="G198" s="31">
        <v>200000</v>
      </c>
      <c r="H198" s="31">
        <v>0</v>
      </c>
      <c r="I198" s="32">
        <f t="shared" si="10"/>
        <v>0</v>
      </c>
      <c r="J198" s="31">
        <v>130077</v>
      </c>
      <c r="K198" s="31">
        <v>89850</v>
      </c>
      <c r="L198" s="33">
        <f t="shared" si="14"/>
        <v>69.074471274706511</v>
      </c>
      <c r="M198" s="34">
        <f t="shared" si="11"/>
        <v>330077</v>
      </c>
      <c r="N198" s="34">
        <f t="shared" si="12"/>
        <v>89850</v>
      </c>
      <c r="O198" s="34">
        <f t="shared" si="13"/>
        <v>27.220921178997624</v>
      </c>
    </row>
    <row r="199" spans="1:15" ht="14.25" customHeight="1">
      <c r="A199" s="24" t="s">
        <v>455</v>
      </c>
      <c r="B199" s="24"/>
      <c r="C199" s="30" t="s">
        <v>0</v>
      </c>
      <c r="D199" s="30" t="s">
        <v>456</v>
      </c>
      <c r="E199" s="30" t="s">
        <v>0</v>
      </c>
      <c r="F199" s="30" t="s">
        <v>0</v>
      </c>
      <c r="G199" s="31">
        <v>0</v>
      </c>
      <c r="H199" s="31">
        <v>0</v>
      </c>
      <c r="I199" s="32">
        <v>0</v>
      </c>
      <c r="J199" s="31">
        <v>40000</v>
      </c>
      <c r="K199" s="31">
        <v>39950</v>
      </c>
      <c r="L199" s="33">
        <f t="shared" si="14"/>
        <v>99.875</v>
      </c>
      <c r="M199" s="34">
        <f t="shared" si="11"/>
        <v>40000</v>
      </c>
      <c r="N199" s="34">
        <f t="shared" si="12"/>
        <v>39950</v>
      </c>
      <c r="O199" s="34">
        <f t="shared" si="13"/>
        <v>99.875</v>
      </c>
    </row>
    <row r="200" spans="1:15" ht="15.75" customHeight="1">
      <c r="A200" s="28" t="s">
        <v>457</v>
      </c>
      <c r="B200" s="28"/>
      <c r="C200" s="30" t="s">
        <v>458</v>
      </c>
      <c r="D200" s="30" t="s">
        <v>459</v>
      </c>
      <c r="E200" s="30" t="s">
        <v>460</v>
      </c>
      <c r="F200" s="30" t="s">
        <v>0</v>
      </c>
      <c r="G200" s="31">
        <v>0</v>
      </c>
      <c r="H200" s="31">
        <v>0</v>
      </c>
      <c r="I200" s="32">
        <v>0</v>
      </c>
      <c r="J200" s="31">
        <v>40000</v>
      </c>
      <c r="K200" s="31">
        <v>39950</v>
      </c>
      <c r="L200" s="33">
        <f t="shared" si="14"/>
        <v>99.875</v>
      </c>
      <c r="M200" s="34">
        <f t="shared" si="11"/>
        <v>40000</v>
      </c>
      <c r="N200" s="34">
        <f t="shared" si="12"/>
        <v>39950</v>
      </c>
      <c r="O200" s="34">
        <f t="shared" si="13"/>
        <v>99.875</v>
      </c>
    </row>
    <row r="201" spans="1:15" ht="16.350000000000001" customHeight="1">
      <c r="A201" s="24" t="s">
        <v>461</v>
      </c>
      <c r="B201" s="24"/>
      <c r="C201" s="30" t="s">
        <v>0</v>
      </c>
      <c r="D201" s="30" t="s">
        <v>462</v>
      </c>
      <c r="E201" s="30" t="s">
        <v>0</v>
      </c>
      <c r="F201" s="30" t="s">
        <v>0</v>
      </c>
      <c r="G201" s="31">
        <v>0</v>
      </c>
      <c r="H201" s="31">
        <v>0</v>
      </c>
      <c r="I201" s="32">
        <v>0</v>
      </c>
      <c r="J201" s="31">
        <v>90077</v>
      </c>
      <c r="K201" s="31">
        <v>49900</v>
      </c>
      <c r="L201" s="33">
        <f t="shared" si="14"/>
        <v>55.397049191247483</v>
      </c>
      <c r="M201" s="34">
        <f t="shared" si="11"/>
        <v>90077</v>
      </c>
      <c r="N201" s="34">
        <f t="shared" si="12"/>
        <v>49900</v>
      </c>
      <c r="O201" s="34">
        <f t="shared" si="13"/>
        <v>55.397049191247483</v>
      </c>
    </row>
    <row r="202" spans="1:15" ht="13.9" customHeight="1">
      <c r="A202" s="28" t="s">
        <v>463</v>
      </c>
      <c r="B202" s="28"/>
      <c r="C202" s="30" t="s">
        <v>464</v>
      </c>
      <c r="D202" s="30" t="s">
        <v>465</v>
      </c>
      <c r="E202" s="30" t="s">
        <v>466</v>
      </c>
      <c r="F202" s="30" t="s">
        <v>0</v>
      </c>
      <c r="G202" s="31">
        <v>0</v>
      </c>
      <c r="H202" s="31">
        <v>0</v>
      </c>
      <c r="I202" s="32">
        <v>0</v>
      </c>
      <c r="J202" s="31">
        <v>90077</v>
      </c>
      <c r="K202" s="31">
        <v>49900</v>
      </c>
      <c r="L202" s="33">
        <f t="shared" ref="L202:L210" si="15">K202/J202*100</f>
        <v>55.397049191247483</v>
      </c>
      <c r="M202" s="34">
        <f t="shared" ref="M202:M210" si="16">G202+J202</f>
        <v>90077</v>
      </c>
      <c r="N202" s="34">
        <f t="shared" ref="N202:N210" si="17">H202+K202</f>
        <v>49900</v>
      </c>
      <c r="O202" s="34">
        <f t="shared" ref="O202:O210" si="18">N202/M202*100</f>
        <v>55.397049191247483</v>
      </c>
    </row>
    <row r="203" spans="1:15" ht="11.25" customHeight="1">
      <c r="A203" s="24" t="s">
        <v>467</v>
      </c>
      <c r="B203" s="24"/>
      <c r="C203" s="30" t="s">
        <v>0</v>
      </c>
      <c r="D203" s="30" t="s">
        <v>468</v>
      </c>
      <c r="E203" s="30" t="s">
        <v>0</v>
      </c>
      <c r="F203" s="30" t="s">
        <v>0</v>
      </c>
      <c r="G203" s="31">
        <v>200000</v>
      </c>
      <c r="H203" s="31">
        <v>0</v>
      </c>
      <c r="I203" s="32">
        <f t="shared" ref="I202:I210" si="19">H203/G203*100</f>
        <v>0</v>
      </c>
      <c r="J203" s="31">
        <v>0</v>
      </c>
      <c r="K203" s="31">
        <v>0</v>
      </c>
      <c r="L203" s="33">
        <v>0</v>
      </c>
      <c r="M203" s="34">
        <f t="shared" si="16"/>
        <v>200000</v>
      </c>
      <c r="N203" s="34">
        <f t="shared" si="17"/>
        <v>0</v>
      </c>
      <c r="O203" s="34">
        <f t="shared" si="18"/>
        <v>0</v>
      </c>
    </row>
    <row r="204" spans="1:15" ht="15.75" customHeight="1">
      <c r="A204" s="28" t="s">
        <v>469</v>
      </c>
      <c r="B204" s="28"/>
      <c r="C204" s="30" t="s">
        <v>205</v>
      </c>
      <c r="D204" s="30" t="s">
        <v>470</v>
      </c>
      <c r="E204" s="30" t="s">
        <v>471</v>
      </c>
      <c r="F204" s="30" t="s">
        <v>0</v>
      </c>
      <c r="G204" s="31">
        <v>200000</v>
      </c>
      <c r="H204" s="31">
        <v>0</v>
      </c>
      <c r="I204" s="32">
        <f t="shared" si="19"/>
        <v>0</v>
      </c>
      <c r="J204" s="31">
        <v>0</v>
      </c>
      <c r="K204" s="31">
        <v>0</v>
      </c>
      <c r="L204" s="33">
        <v>0</v>
      </c>
      <c r="M204" s="34">
        <f t="shared" si="16"/>
        <v>200000</v>
      </c>
      <c r="N204" s="34">
        <f t="shared" si="17"/>
        <v>0</v>
      </c>
      <c r="O204" s="34">
        <f t="shared" si="18"/>
        <v>0</v>
      </c>
    </row>
    <row r="205" spans="1:15" ht="16.350000000000001" customHeight="1">
      <c r="A205" s="24" t="s">
        <v>472</v>
      </c>
      <c r="B205" s="24"/>
      <c r="C205" s="30" t="s">
        <v>0</v>
      </c>
      <c r="D205" s="30" t="s">
        <v>473</v>
      </c>
      <c r="E205" s="30" t="s">
        <v>0</v>
      </c>
      <c r="F205" s="30" t="s">
        <v>0</v>
      </c>
      <c r="G205" s="31">
        <v>209614241</v>
      </c>
      <c r="H205" s="31">
        <v>172170083.49000001</v>
      </c>
      <c r="I205" s="32">
        <f t="shared" si="19"/>
        <v>82.136634738476573</v>
      </c>
      <c r="J205" s="31">
        <v>25705611.850000001</v>
      </c>
      <c r="K205" s="31">
        <v>20216631.850000001</v>
      </c>
      <c r="L205" s="33">
        <f t="shared" si="15"/>
        <v>78.646763858297348</v>
      </c>
      <c r="M205" s="34">
        <f t="shared" si="16"/>
        <v>235319852.84999999</v>
      </c>
      <c r="N205" s="34">
        <f t="shared" si="17"/>
        <v>192386715.34</v>
      </c>
      <c r="O205" s="34">
        <f t="shared" si="18"/>
        <v>81.755412052986927</v>
      </c>
    </row>
    <row r="206" spans="1:15" ht="19.5" customHeight="1">
      <c r="A206" s="28" t="s">
        <v>474</v>
      </c>
      <c r="B206" s="28"/>
      <c r="C206" s="30" t="s">
        <v>206</v>
      </c>
      <c r="D206" s="30" t="s">
        <v>475</v>
      </c>
      <c r="E206" s="30" t="s">
        <v>476</v>
      </c>
      <c r="F206" s="30" t="s">
        <v>0</v>
      </c>
      <c r="G206" s="31">
        <v>333000</v>
      </c>
      <c r="H206" s="31">
        <v>333000</v>
      </c>
      <c r="I206" s="32">
        <f t="shared" si="19"/>
        <v>100</v>
      </c>
      <c r="J206" s="31">
        <v>132000</v>
      </c>
      <c r="K206" s="31">
        <v>132000</v>
      </c>
      <c r="L206" s="33">
        <f t="shared" si="15"/>
        <v>100</v>
      </c>
      <c r="M206" s="34">
        <f t="shared" si="16"/>
        <v>465000</v>
      </c>
      <c r="N206" s="34">
        <f t="shared" si="17"/>
        <v>465000</v>
      </c>
      <c r="O206" s="34">
        <f t="shared" si="18"/>
        <v>100</v>
      </c>
    </row>
    <row r="207" spans="1:15" ht="16.350000000000001" customHeight="1">
      <c r="A207" s="24" t="s">
        <v>477</v>
      </c>
      <c r="B207" s="24"/>
      <c r="C207" s="30" t="s">
        <v>0</v>
      </c>
      <c r="D207" s="30" t="s">
        <v>478</v>
      </c>
      <c r="E207" s="30" t="s">
        <v>0</v>
      </c>
      <c r="F207" s="30" t="s">
        <v>0</v>
      </c>
      <c r="G207" s="31">
        <v>209947241</v>
      </c>
      <c r="H207" s="31">
        <v>172503083.49000001</v>
      </c>
      <c r="I207" s="32">
        <f t="shared" si="19"/>
        <v>82.164968050235061</v>
      </c>
      <c r="J207" s="31">
        <f>J206+J205</f>
        <v>25837611.850000001</v>
      </c>
      <c r="K207" s="31">
        <f>K206+K205</f>
        <v>20348631.850000001</v>
      </c>
      <c r="L207" s="33">
        <f t="shared" si="15"/>
        <v>78.755853939341534</v>
      </c>
      <c r="M207" s="34">
        <f t="shared" si="16"/>
        <v>235784852.84999999</v>
      </c>
      <c r="N207" s="34">
        <f t="shared" si="17"/>
        <v>192851715.34</v>
      </c>
      <c r="O207" s="34">
        <f t="shared" si="18"/>
        <v>81.791392877424187</v>
      </c>
    </row>
    <row r="208" spans="1:15" ht="29.65" customHeight="1">
      <c r="A208" s="24" t="s">
        <v>479</v>
      </c>
      <c r="B208" s="24"/>
      <c r="C208" s="30" t="s">
        <v>0</v>
      </c>
      <c r="D208" s="30" t="s">
        <v>480</v>
      </c>
      <c r="E208" s="30" t="s">
        <v>0</v>
      </c>
      <c r="F208" s="30" t="s">
        <v>0</v>
      </c>
      <c r="G208" s="31">
        <v>1693002</v>
      </c>
      <c r="H208" s="31">
        <v>1122081.93</v>
      </c>
      <c r="I208" s="32">
        <f t="shared" si="19"/>
        <v>66.277649406202713</v>
      </c>
      <c r="J208" s="31">
        <v>462500</v>
      </c>
      <c r="K208" s="31">
        <v>462500</v>
      </c>
      <c r="L208" s="33">
        <f t="shared" si="15"/>
        <v>100</v>
      </c>
      <c r="M208" s="34">
        <f t="shared" si="16"/>
        <v>2155502</v>
      </c>
      <c r="N208" s="34">
        <f t="shared" si="17"/>
        <v>1584581.93</v>
      </c>
      <c r="O208" s="34">
        <f t="shared" si="18"/>
        <v>73.51335930098881</v>
      </c>
    </row>
    <row r="209" spans="1:15" ht="11.25" customHeight="1">
      <c r="A209" s="28" t="s">
        <v>185</v>
      </c>
      <c r="B209" s="28"/>
      <c r="C209" s="30" t="s">
        <v>206</v>
      </c>
      <c r="D209" s="30" t="s">
        <v>481</v>
      </c>
      <c r="E209" s="30" t="s">
        <v>482</v>
      </c>
      <c r="F209" s="30" t="s">
        <v>0</v>
      </c>
      <c r="G209" s="31">
        <v>1693002</v>
      </c>
      <c r="H209" s="31">
        <v>1122081.93</v>
      </c>
      <c r="I209" s="32">
        <f t="shared" si="19"/>
        <v>66.277649406202713</v>
      </c>
      <c r="J209" s="31">
        <v>462500</v>
      </c>
      <c r="K209" s="31">
        <v>462500</v>
      </c>
      <c r="L209" s="33">
        <f t="shared" si="15"/>
        <v>100</v>
      </c>
      <c r="M209" s="34">
        <f t="shared" si="16"/>
        <v>2155502</v>
      </c>
      <c r="N209" s="34">
        <f t="shared" si="17"/>
        <v>1584581.93</v>
      </c>
      <c r="O209" s="34">
        <f t="shared" si="18"/>
        <v>73.51335930098881</v>
      </c>
    </row>
    <row r="210" spans="1:15" ht="13.5" customHeight="1">
      <c r="A210" s="24" t="s">
        <v>189</v>
      </c>
      <c r="B210" s="24"/>
      <c r="C210" s="30" t="s">
        <v>0</v>
      </c>
      <c r="D210" s="30" t="s">
        <v>483</v>
      </c>
      <c r="E210" s="30" t="s">
        <v>0</v>
      </c>
      <c r="F210" s="30" t="s">
        <v>0</v>
      </c>
      <c r="G210" s="31">
        <v>211640243</v>
      </c>
      <c r="H210" s="31">
        <v>173625165.41999999</v>
      </c>
      <c r="I210" s="32">
        <f t="shared" si="19"/>
        <v>82.037878504987347</v>
      </c>
      <c r="J210" s="31">
        <f>J208+J207</f>
        <v>26300111.850000001</v>
      </c>
      <c r="K210" s="31">
        <f>K209+K207</f>
        <v>20811131.850000001</v>
      </c>
      <c r="L210" s="33">
        <f t="shared" si="15"/>
        <v>79.12944237155402</v>
      </c>
      <c r="M210" s="34">
        <f t="shared" si="16"/>
        <v>237940354.84999999</v>
      </c>
      <c r="N210" s="34">
        <f t="shared" si="17"/>
        <v>194436297.26999998</v>
      </c>
      <c r="O210" s="34">
        <f t="shared" si="18"/>
        <v>81.716402159933992</v>
      </c>
    </row>
    <row r="211" spans="1:15" ht="8.1" customHeight="1" thickBot="1">
      <c r="A211" s="13"/>
      <c r="B211" s="13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</row>
    <row r="212" spans="1:15" ht="13.7" customHeight="1" thickTop="1">
      <c r="A212" s="5" t="s">
        <v>40</v>
      </c>
      <c r="B212" s="5"/>
      <c r="C212" s="6" t="s">
        <v>41</v>
      </c>
      <c r="D212" s="6"/>
      <c r="E212" s="6"/>
      <c r="F212" s="6"/>
      <c r="G212" s="6"/>
      <c r="H212" s="6"/>
      <c r="I212" s="17"/>
      <c r="J212" s="7"/>
      <c r="K212" s="7"/>
      <c r="L212" s="7"/>
      <c r="M212" s="7"/>
      <c r="N212" s="7"/>
      <c r="O212" s="7"/>
    </row>
  </sheetData>
  <mergeCells count="225">
    <mergeCell ref="G4:I4"/>
    <mergeCell ref="I5:I6"/>
    <mergeCell ref="J4:L4"/>
    <mergeCell ref="L5:L6"/>
    <mergeCell ref="A212:B212"/>
    <mergeCell ref="C212:I212"/>
    <mergeCell ref="J212:O212"/>
    <mergeCell ref="A208:B208"/>
    <mergeCell ref="A209:B209"/>
    <mergeCell ref="A210:B210"/>
    <mergeCell ref="A201:B201"/>
    <mergeCell ref="A202:B202"/>
    <mergeCell ref="A203:B203"/>
    <mergeCell ref="A204:B204"/>
    <mergeCell ref="A205:B205"/>
    <mergeCell ref="A206:B206"/>
    <mergeCell ref="A207:B207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70:B170"/>
    <mergeCell ref="A171:B171"/>
    <mergeCell ref="A172:B172"/>
    <mergeCell ref="A173:B173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39:B139"/>
    <mergeCell ref="A140:B140"/>
    <mergeCell ref="A141:B141"/>
    <mergeCell ref="A142:B14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15:B115"/>
    <mergeCell ref="A116:B116"/>
    <mergeCell ref="A117:B117"/>
    <mergeCell ref="A118:B118"/>
    <mergeCell ref="A119:B119"/>
    <mergeCell ref="A120:B120"/>
    <mergeCell ref="A108:B108"/>
    <mergeCell ref="A109:B109"/>
    <mergeCell ref="A110:B110"/>
    <mergeCell ref="A111:B111"/>
    <mergeCell ref="A112:B112"/>
    <mergeCell ref="A113:B113"/>
    <mergeCell ref="A114:B114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86:B86"/>
    <mergeCell ref="A87:B87"/>
    <mergeCell ref="A88:B88"/>
    <mergeCell ref="A89:B89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55:B55"/>
    <mergeCell ref="A56:B56"/>
    <mergeCell ref="A57:B57"/>
    <mergeCell ref="A58:B58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24:B24"/>
    <mergeCell ref="A25:B25"/>
    <mergeCell ref="A26:B26"/>
    <mergeCell ref="A27:B27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7:B7"/>
    <mergeCell ref="C7:F7"/>
    <mergeCell ref="A8:B8"/>
    <mergeCell ref="A9:B9"/>
    <mergeCell ref="A10:B10"/>
    <mergeCell ref="A11:B11"/>
    <mergeCell ref="A12:B12"/>
    <mergeCell ref="A13:B13"/>
    <mergeCell ref="A14:B14"/>
    <mergeCell ref="M4:O4"/>
    <mergeCell ref="A4:B6"/>
    <mergeCell ref="C4:F6"/>
    <mergeCell ref="G5:G6"/>
    <mergeCell ref="H5:H6"/>
    <mergeCell ref="K5:K6"/>
    <mergeCell ref="J5:J6"/>
    <mergeCell ref="M5:M6"/>
    <mergeCell ref="N5:N6"/>
    <mergeCell ref="O5:O6"/>
    <mergeCell ref="A1:N1"/>
    <mergeCell ref="A2:O2"/>
    <mergeCell ref="A3:O3"/>
  </mergeCells>
  <pageMargins left="0.39370078740157483" right="0.39370078740157483" top="0.39370078740157483" bottom="0.39370078740157483" header="0" footer="0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zved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osarucheva</cp:lastModifiedBy>
  <cp:lastPrinted>2021-12-07T11:49:15Z</cp:lastPrinted>
  <dcterms:created xsi:type="dcterms:W3CDTF">2009-06-17T07:33:19Z</dcterms:created>
  <dcterms:modified xsi:type="dcterms:W3CDTF">2021-12-07T12:14:53Z</dcterms:modified>
</cp:coreProperties>
</file>