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N93" i="1"/>
  <c r="M93"/>
  <c r="N84"/>
  <c r="M84"/>
  <c r="O147"/>
  <c r="N10"/>
  <c r="M10"/>
  <c r="N9"/>
  <c r="M9"/>
  <c r="N8"/>
  <c r="O8" s="1"/>
  <c r="M8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58"/>
  <c r="M58"/>
  <c r="N57"/>
  <c r="M57"/>
  <c r="N56"/>
  <c r="M56"/>
  <c r="N55"/>
  <c r="M55"/>
  <c r="N54"/>
  <c r="M54"/>
  <c r="N53"/>
  <c r="M53"/>
  <c r="N52"/>
  <c r="M52"/>
  <c r="N51"/>
  <c r="M51"/>
  <c r="N50"/>
  <c r="M50"/>
  <c r="N67"/>
  <c r="M67"/>
  <c r="N66"/>
  <c r="M66"/>
  <c r="N65"/>
  <c r="M65"/>
  <c r="N64"/>
  <c r="M64"/>
  <c r="N63"/>
  <c r="M63"/>
  <c r="N62"/>
  <c r="M62"/>
  <c r="O62" s="1"/>
  <c r="N61"/>
  <c r="M61"/>
  <c r="N60"/>
  <c r="M60"/>
  <c r="N59"/>
  <c r="M59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92"/>
  <c r="M92"/>
  <c r="N91"/>
  <c r="M91"/>
  <c r="N90"/>
  <c r="M90"/>
  <c r="N89"/>
  <c r="M89"/>
  <c r="N88"/>
  <c r="M88"/>
  <c r="N87"/>
  <c r="M87"/>
  <c r="N86"/>
  <c r="M86"/>
  <c r="N85"/>
  <c r="M85"/>
  <c r="N83"/>
  <c r="N82"/>
  <c r="M82"/>
  <c r="N81"/>
  <c r="M81"/>
  <c r="O81" s="1"/>
  <c r="N112"/>
  <c r="M112"/>
  <c r="N111"/>
  <c r="M111"/>
  <c r="N110"/>
  <c r="M110"/>
  <c r="N109"/>
  <c r="M109"/>
  <c r="N108"/>
  <c r="M108"/>
  <c r="N107"/>
  <c r="M107"/>
  <c r="N106"/>
  <c r="M106"/>
  <c r="N105"/>
  <c r="M105"/>
  <c r="N104"/>
  <c r="M104"/>
  <c r="N103"/>
  <c r="M103"/>
  <c r="N102"/>
  <c r="M102"/>
  <c r="N101"/>
  <c r="M101"/>
  <c r="N100"/>
  <c r="M100"/>
  <c r="N99"/>
  <c r="M99"/>
  <c r="N98"/>
  <c r="M98"/>
  <c r="N97"/>
  <c r="M97"/>
  <c r="N96"/>
  <c r="M96"/>
  <c r="N95"/>
  <c r="M95"/>
  <c r="N125"/>
  <c r="M125"/>
  <c r="N124"/>
  <c r="M124"/>
  <c r="N123"/>
  <c r="M123"/>
  <c r="N122"/>
  <c r="M122"/>
  <c r="N121"/>
  <c r="M121"/>
  <c r="N120"/>
  <c r="M120"/>
  <c r="N119"/>
  <c r="M119"/>
  <c r="N118"/>
  <c r="M118"/>
  <c r="N117"/>
  <c r="M117"/>
  <c r="N116"/>
  <c r="M116"/>
  <c r="N115"/>
  <c r="M115"/>
  <c r="N114"/>
  <c r="M114"/>
  <c r="N113"/>
  <c r="M113"/>
  <c r="N136"/>
  <c r="M136"/>
  <c r="N135"/>
  <c r="M135"/>
  <c r="N134"/>
  <c r="M134"/>
  <c r="N133"/>
  <c r="M133"/>
  <c r="N132"/>
  <c r="M132"/>
  <c r="N131"/>
  <c r="M131"/>
  <c r="N130"/>
  <c r="M130"/>
  <c r="N129"/>
  <c r="M129"/>
  <c r="N128"/>
  <c r="M128"/>
  <c r="N127"/>
  <c r="M127"/>
  <c r="N126"/>
  <c r="M126"/>
  <c r="N151"/>
  <c r="M151"/>
  <c r="N150"/>
  <c r="M150"/>
  <c r="N149"/>
  <c r="M149"/>
  <c r="N148"/>
  <c r="M148"/>
  <c r="N147"/>
  <c r="N146"/>
  <c r="M146"/>
  <c r="O146" s="1"/>
  <c r="N145"/>
  <c r="M145"/>
  <c r="N144"/>
  <c r="M144"/>
  <c r="O144" s="1"/>
  <c r="N143"/>
  <c r="M143"/>
  <c r="N142"/>
  <c r="M142"/>
  <c r="O142" s="1"/>
  <c r="N141"/>
  <c r="M141"/>
  <c r="N140"/>
  <c r="M140"/>
  <c r="O140" s="1"/>
  <c r="N139"/>
  <c r="M139"/>
  <c r="N138"/>
  <c r="M138"/>
  <c r="O138" s="1"/>
  <c r="N137"/>
  <c r="M137"/>
  <c r="N167"/>
  <c r="M167"/>
  <c r="N166"/>
  <c r="M166"/>
  <c r="O166" s="1"/>
  <c r="N165"/>
  <c r="M165"/>
  <c r="N164"/>
  <c r="M164"/>
  <c r="O164" s="1"/>
  <c r="N163"/>
  <c r="M163"/>
  <c r="N162"/>
  <c r="M162"/>
  <c r="O162" s="1"/>
  <c r="N161"/>
  <c r="M161"/>
  <c r="N160"/>
  <c r="M160"/>
  <c r="O160" s="1"/>
  <c r="N159"/>
  <c r="M159"/>
  <c r="N158"/>
  <c r="M158"/>
  <c r="O158" s="1"/>
  <c r="N157"/>
  <c r="M157"/>
  <c r="N156"/>
  <c r="M156"/>
  <c r="O156" s="1"/>
  <c r="N155"/>
  <c r="M155"/>
  <c r="N154"/>
  <c r="M154"/>
  <c r="O154" s="1"/>
  <c r="N153"/>
  <c r="M153"/>
  <c r="N152"/>
  <c r="M152"/>
  <c r="O152" s="1"/>
  <c r="N186"/>
  <c r="M186"/>
  <c r="O186" s="1"/>
  <c r="N185"/>
  <c r="M185"/>
  <c r="N184"/>
  <c r="M184"/>
  <c r="O184" s="1"/>
  <c r="N183"/>
  <c r="M183"/>
  <c r="N182"/>
  <c r="M182"/>
  <c r="O182" s="1"/>
  <c r="N181"/>
  <c r="M181"/>
  <c r="N180"/>
  <c r="M180"/>
  <c r="O180" s="1"/>
  <c r="N179"/>
  <c r="M179"/>
  <c r="N178"/>
  <c r="M178"/>
  <c r="O178" s="1"/>
  <c r="N177"/>
  <c r="M177"/>
  <c r="N176"/>
  <c r="M176"/>
  <c r="O176" s="1"/>
  <c r="N175"/>
  <c r="M175"/>
  <c r="N174"/>
  <c r="M174"/>
  <c r="O174" s="1"/>
  <c r="N173"/>
  <c r="M173"/>
  <c r="N172"/>
  <c r="M172"/>
  <c r="O172" s="1"/>
  <c r="N171"/>
  <c r="M171"/>
  <c r="N170"/>
  <c r="M170"/>
  <c r="O170" s="1"/>
  <c r="N169"/>
  <c r="M169"/>
  <c r="N168"/>
  <c r="M168"/>
  <c r="O168" s="1"/>
  <c r="N187"/>
  <c r="M187"/>
  <c r="L187"/>
  <c r="L186"/>
  <c r="L185"/>
  <c r="L184"/>
  <c r="L183"/>
  <c r="L180"/>
  <c r="L179"/>
  <c r="L178"/>
  <c r="L172"/>
  <c r="L171"/>
  <c r="L169"/>
  <c r="L168"/>
  <c r="L167"/>
  <c r="L166"/>
  <c r="L162"/>
  <c r="L161"/>
  <c r="L160"/>
  <c r="L159"/>
  <c r="L158"/>
  <c r="L146"/>
  <c r="L145"/>
  <c r="L144"/>
  <c r="L142"/>
  <c r="L141"/>
  <c r="L132"/>
  <c r="L131"/>
  <c r="L130"/>
  <c r="L129"/>
  <c r="L128"/>
  <c r="L126"/>
  <c r="L125"/>
  <c r="L124"/>
  <c r="L119"/>
  <c r="L111"/>
  <c r="L110"/>
  <c r="L109"/>
  <c r="L108"/>
  <c r="L105"/>
  <c r="L104"/>
  <c r="L103"/>
  <c r="L102"/>
  <c r="L96"/>
  <c r="L95"/>
  <c r="L93"/>
  <c r="L84"/>
  <c r="L76"/>
  <c r="L71"/>
  <c r="L70"/>
  <c r="L69"/>
  <c r="L46"/>
  <c r="L45"/>
  <c r="L44"/>
  <c r="L43"/>
  <c r="L42"/>
  <c r="L8"/>
  <c r="I187"/>
  <c r="I186"/>
  <c r="I185"/>
  <c r="I184"/>
  <c r="I183"/>
  <c r="I182"/>
  <c r="I181"/>
  <c r="I178"/>
  <c r="I177"/>
  <c r="I176"/>
  <c r="I175"/>
  <c r="I174"/>
  <c r="I173"/>
  <c r="I172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7"/>
  <c r="I106"/>
  <c r="I105"/>
  <c r="I104"/>
  <c r="I103"/>
  <c r="I102"/>
  <c r="I101"/>
  <c r="I100"/>
  <c r="I99"/>
  <c r="I98"/>
  <c r="I97"/>
  <c r="I96"/>
  <c r="I95"/>
  <c r="I93"/>
  <c r="I92"/>
  <c r="I91"/>
  <c r="I90"/>
  <c r="I89"/>
  <c r="I88"/>
  <c r="I87"/>
  <c r="I86"/>
  <c r="I85"/>
  <c r="I84"/>
  <c r="I82"/>
  <c r="I81"/>
  <c r="I80"/>
  <c r="I79"/>
  <c r="I78"/>
  <c r="I77"/>
  <c r="I76"/>
  <c r="I62"/>
  <c r="I61"/>
  <c r="I60"/>
  <c r="I59"/>
  <c r="I57"/>
  <c r="I56"/>
  <c r="I55"/>
  <c r="I54"/>
  <c r="I53"/>
  <c r="I46"/>
  <c r="I41"/>
  <c r="I40"/>
  <c r="I39"/>
  <c r="I38"/>
  <c r="I36"/>
  <c r="I35"/>
  <c r="I34"/>
  <c r="I33"/>
  <c r="I32"/>
  <c r="I31"/>
  <c r="I30"/>
  <c r="I29"/>
  <c r="I28"/>
  <c r="I27"/>
  <c r="I26"/>
  <c r="I25"/>
  <c r="I24"/>
  <c r="I23"/>
  <c r="I22"/>
  <c r="I21"/>
  <c r="I20"/>
  <c r="I17"/>
  <c r="I16"/>
  <c r="I15"/>
  <c r="I14"/>
  <c r="I13"/>
  <c r="I12"/>
  <c r="I11"/>
  <c r="I10"/>
  <c r="I9"/>
  <c r="I8"/>
  <c r="O187"/>
  <c r="O185"/>
  <c r="O183"/>
  <c r="O181"/>
  <c r="O179"/>
  <c r="O177"/>
  <c r="O175"/>
  <c r="O173"/>
  <c r="O171"/>
  <c r="O169"/>
  <c r="O167"/>
  <c r="O165"/>
  <c r="O163"/>
  <c r="O161"/>
  <c r="O159"/>
  <c r="O157"/>
  <c r="O155"/>
  <c r="O153"/>
  <c r="O151"/>
  <c r="O150"/>
  <c r="O149"/>
  <c r="O148"/>
  <c r="O145"/>
  <c r="O143"/>
  <c r="O141"/>
  <c r="O139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3"/>
  <c r="O92"/>
  <c r="O91"/>
  <c r="O90"/>
  <c r="O89"/>
  <c r="O88"/>
  <c r="O87"/>
  <c r="O86"/>
  <c r="O85"/>
  <c r="O84"/>
  <c r="O82"/>
  <c r="O80"/>
  <c r="O79"/>
  <c r="O78"/>
  <c r="O77"/>
  <c r="O76"/>
  <c r="O70"/>
  <c r="O60"/>
  <c r="O56"/>
  <c r="O54"/>
  <c r="O46"/>
  <c r="O44"/>
  <c r="O42"/>
  <c r="O40"/>
  <c r="O38"/>
  <c r="O36"/>
  <c r="O34"/>
  <c r="O32"/>
  <c r="O30"/>
  <c r="O28"/>
  <c r="O26"/>
  <c r="O24"/>
  <c r="O22"/>
  <c r="O20"/>
  <c r="O16"/>
  <c r="O14"/>
  <c r="O12"/>
  <c r="O10"/>
  <c r="O9" l="1"/>
  <c r="O11"/>
  <c r="O13"/>
  <c r="O15"/>
  <c r="O17"/>
  <c r="O21"/>
  <c r="O23"/>
  <c r="O25"/>
  <c r="O27"/>
  <c r="O29"/>
  <c r="O31"/>
  <c r="O33"/>
  <c r="O35"/>
  <c r="O39"/>
  <c r="O41"/>
  <c r="O43"/>
  <c r="O45"/>
  <c r="O53"/>
  <c r="O55"/>
  <c r="O57"/>
  <c r="O59"/>
  <c r="O61"/>
  <c r="O69"/>
  <c r="O71"/>
</calcChain>
</file>

<file path=xl/sharedStrings.xml><?xml version="1.0" encoding="utf-8"?>
<sst xmlns="http://schemas.openxmlformats.org/spreadsheetml/2006/main" count="942" uniqueCount="429">
  <si>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</si>
  <si>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</si>
  <si>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</si>
  <si>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</si>
  <si>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</si>
  <si>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</si>
  <si>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</si>
  <si>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</si>
  <si>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</si>
  <si>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</si>
  <si>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</si>
  <si>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</si>
  <si>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</si>
  <si>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</si>
  <si>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</si>
  <si>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</si>
  <si>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</si>
  <si>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</si>
  <si>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</si>
  <si>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</si>
  <si>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</si>
  <si>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</si>
  <si>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</si>
  <si>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</si>
  <si>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</si>
  <si>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</si>
  <si>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</si>
  <si>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</si>
  <si>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</si>
  <si>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</si>
  <si>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</si>
  <si>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</si>
  <si>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</si>
  <si>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</si>
  <si>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</si>
  <si>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</si>
  <si>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</si>
  <si>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</si>
  <si>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</si>
  <si>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</si>
  <si>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</si>
  <si>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</si>
  <si>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</si>
  <si>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</si>
  <si>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</si>
  <si>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</si>
  <si>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</si>
  <si>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</si>
  <si>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</si>
  <si>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</si>
  <si>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</si>
  <si>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</si>
  <si>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</si>
  <si>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</si>
  <si>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</si>
  <si>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</si>
  <si>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</si>
  <si>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</si>
  <si>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</si>
  <si>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</si>
  <si>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</si>
  <si>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</si>
  <si>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</si>
  <si>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</si>
  <si>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</si>
  <si>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</si>
  <si>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</si>
  <si>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</si>
  <si>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</si>
  <si>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</si>
  <si>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</si>
  <si>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</si>
  <si>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</si>
  <si>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</si>
  <si>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</si>
  <si>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</si>
  <si>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</si>
  <si>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</si>
  <si>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</si>
  <si>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</si>
  <si>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</si>
  <si>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</si>
  <si>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</si>
  <si>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</si>
  <si>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</si>
  <si>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</si>
  <si>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</si>
  <si>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</si>
  <si>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</si>
  <si>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</si>
  <si>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</si>
  <si>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</si>
  <si>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</si>
  <si>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</si>
  <si>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</si>
  <si>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</si>
  <si>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</si>
  <si>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</si>
  <si>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</si>
  <si>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</si>
  <si>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</si>
  <si>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</si>
  <si>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</si>
  <si>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</si>
  <si>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</si>
  <si>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</si>
  <si>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</si>
  <si>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</si>
  <si>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</si>
  <si>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</si>
  <si>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</si>
  <si>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</si>
  <si>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</si>
  <si>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</si>
  <si>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</si>
  <si>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</si>
  <si>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</si>
  <si>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</si>
  <si>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</si>
  <si>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</si>
  <si>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</si>
  <si>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</si>
  <si>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</si>
  <si>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</si>
  <si>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</si>
  <si>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</si>
  <si>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</si>
  <si>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</si>
  <si>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</si>
  <si>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</si>
  <si>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</si>
  <si>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</si>
  <si>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</si>
  <si>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</si>
  <si>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</si>
  <si>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</si>
  <si>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</si>
  <si>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</si>
  <si>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</si>
  <si>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</si>
  <si>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</si>
  <si>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</si>
  <si>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</si>
  <si>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</si>
  <si>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</si>
  <si>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</si>
  <si>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</si>
  <si>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</si>
  <si>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</si>
  <si>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</si>
  <si>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</si>
  <si>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</si>
  <si>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</si>
  <si>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</si>
  <si>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</si>
  <si>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</si>
  <si>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</si>
  <si>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</si>
  <si>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</si>
  <si>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</si>
  <si>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</si>
  <si>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</si>
  <si>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</si>
  <si>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</si>
  <si>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</si>
  <si>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</si>
  <si>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</si>
  <si>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</si>
  <si>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</si>
  <si>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</si>
  <si>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</si>
  <si>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</si>
  <si>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</si>
  <si>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</si>
  <si>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</si>
  <si>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</si>
  <si>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</si>
  <si>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</si>
  <si>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</si>
  <si>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</si>
  <si>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</si>
  <si>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</si>
  <si>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</si>
  <si>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</si>
  <si>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</si>
  <si>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</si>
  <si>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</si>
  <si>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</si>
  <si>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</si>
  <si>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</si>
  <si>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</si>
  <si>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</si>
  <si>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</si>
  <si>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</si>
  <si>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</si>
  <si>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</si>
  <si>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</si>
  <si>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</si>
  <si>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</si>
  <si>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</si>
  <si>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</si>
  <si>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</si>
  <si>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</si>
  <si>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</si>
  <si>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</si>
  <si>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</si>
  <si>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</si>
  <si>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</si>
  <si>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</si>
  <si>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</si>
  <si>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</si>
  <si>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</si>
  <si>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</si>
  <si>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</si>
  <si>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</si>
  <si>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</si>
  <si>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</si>
  <si>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</si>
  <si>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</si>
  <si>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</si>
  <si>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</si>
  <si>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</si>
  <si>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</si>
  <si>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</si>
  <si>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</si>
  <si>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</si>
  <si>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</si>
  <si>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</si>
  <si>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</si>
  <si>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</si>
  <si>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</si>
  <si>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</si>
  <si>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</si>
  <si>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</si>
  <si>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</si>
  <si>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</si>
  <si>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</si>
  <si>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</si>
  <si>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</si>
  <si>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</si>
  <si>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</si>
  <si>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</si>
  <si>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</si>
  <si>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</si>
  <si>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</si>
  <si>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</si>
  <si>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</si>
  <si>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</si>
  <si>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</si>
  <si>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</si>
  <si>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</si>
  <si>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</si>
  <si>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</si>
  <si>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</si>
  <si>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</si>
  <si>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</si>
  <si>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</si>
  <si>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</si>
  <si>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</si>
  <si>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</si>
  <si>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</si>
  <si>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</si>
  <si>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</si>
  <si>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</si>
  <si>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</si>
  <si>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</si>
  <si>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</si>
  <si>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</si>
  <si>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</si>
  <si>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</si>
  <si>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</si>
  <si>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</si>
  <si>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</si>
  <si>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</si>
  <si>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</si>
  <si>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</si>
  <si>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</si>
  <si>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</si>
  <si>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</si>
  <si>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</si>
  <si>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</si>
  <si>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</si>
  <si>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</si>
  <si>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</si>
  <si>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</si>
  <si>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</si>
  <si>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</si>
  <si>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</si>
  <si>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</si>
  <si>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</si>
  <si>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</si>
  <si>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</si>
  <si>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</si>
  <si>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</si>
  <si>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</si>
  <si>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</si>
  <si>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</si>
  <si>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</si>
  <si>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</si>
  <si>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</si>
  <si>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</si>
  <si>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</si>
  <si>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</si>
  <si>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</si>
  <si>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</si>
  <si>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</si>
  <si>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</si>
  <si>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</si>
  <si>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</si>
  <si>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</si>
  <si>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</si>
  <si>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</si>
  <si>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</si>
  <si>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</si>
  <si>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</si>
  <si>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</si>
  <si>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</si>
  <si>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</si>
  <si>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</si>
  <si>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</si>
  <si>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</si>
  <si>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</si>
  <si>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</si>
  <si>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</si>
  <si>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</si>
  <si>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</si>
  <si>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</si>
  <si>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</si>
  <si>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</si>
  <si>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</si>
  <si>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</si>
  <si>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</si>
  <si>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</si>
  <si>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</si>
  <si>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</si>
  <si>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</si>
  <si>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</si>
  <si>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</si>
  <si>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</si>
  <si>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</si>
  <si>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</si>
  <si>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</si>
  <si>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</si>
  <si>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</si>
  <si>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</si>
  <si>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</si>
  <si>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</si>
  <si>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</si>
  <si>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</si>
  <si>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</si>
  <si>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</si>
  <si>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</si>
  <si>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</si>
  <si>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</si>
  <si>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</si>
  <si>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</si>
  <si>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</si>
  <si>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</si>
  <si>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Організація благоустрою населених пунктів</t>
  </si>
  <si>
    <t>6030</t>
  </si>
  <si>
    <t>0116030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</si>
  <si>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</si>
  <si>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</si>
  <si>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</si>
  <si>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</si>
  <si>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</si>
  <si>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</si>
  <si>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</si>
  <si>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</si>
  <si>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</si>
  <si>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</si>
  <si>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</si>
  <si>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</si>
  <si>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</si>
  <si>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</si>
  <si>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</si>
  <si>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</si>
  <si>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</si>
  <si>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</si>
  <si>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</si>
  <si>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</si>
  <si>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</si>
  <si>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</si>
  <si>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</si>
  <si>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</si>
  <si>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</si>
  <si>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</si>
  <si>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</si>
  <si>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</si>
  <si>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</si>
  <si>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</si>
  <si>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</si>
  <si>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</si>
  <si>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</si>
  <si>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</si>
  <si>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</si>
  <si>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</si>
  <si>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</si>
  <si>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</si>
  <si>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</si>
  <si>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</si>
  <si>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</si>
  <si>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</si>
  <si>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Інша діяльність</t>
  </si>
  <si>
    <t>8000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</si>
  <si>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</si>
  <si>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</si>
  <si>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</si>
  <si>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</si>
  <si>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</si>
  <si>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</si>
  <si>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</si>
  <si>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</si>
  <si>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</si>
  <si>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</si>
  <si>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</si>
  <si>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</si>
  <si>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</si>
  <si>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</si>
  <si>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</si>
  <si>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</si>
  <si>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</si>
  <si>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</si>
  <si>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</si>
  <si>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</si>
  <si>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% виконання</t>
  </si>
  <si>
    <t>виконано за звітнийй період (рік)</t>
  </si>
  <si>
    <t xml:space="preserve">за січень - липень 2021 року
</t>
  </si>
  <si>
    <t>Інформація
 про виконання бюджету Великоновосілківської селищної територіальної громади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</si>
</sst>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#,##0.00;\-#,##0.00"/>
  </numFmts>
  <fonts count="2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2" borderId="0" xfId="0" applyFill="1" applyAlignment="1">
      <alignment horizontal="left" vertical="top" wrapText="1"/>
    </xf>
    <xf numFmtId="0" fontId="6" fillId="8" borderId="6" xfId="0" applyFont="1" applyFill="1" applyBorder="1" applyAlignment="1">
      <alignment horizontal="center" vertical="center" wrapText="1"/>
    </xf>
    <xf numFmtId="164" fontId="7" fillId="9" borderId="7" xfId="0" applyNumberFormat="1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top" wrapText="1"/>
    </xf>
    <xf numFmtId="165" fontId="11" fillId="11" borderId="11" xfId="0" applyNumberFormat="1" applyFont="1" applyFill="1" applyBorder="1" applyAlignment="1">
      <alignment horizontal="right" vertical="center" wrapText="1"/>
    </xf>
    <xf numFmtId="165" fontId="12" fillId="12" borderId="12" xfId="0" applyNumberFormat="1" applyFont="1" applyFill="1" applyBorder="1" applyAlignment="1">
      <alignment horizontal="right" vertical="center" wrapText="1"/>
    </xf>
    <xf numFmtId="0" fontId="15" fillId="15" borderId="15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19" fillId="8" borderId="2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3" fillId="13" borderId="13" xfId="0" applyFont="1" applyFill="1" applyBorder="1" applyAlignment="1">
      <alignment horizontal="left" vertical="center" wrapText="1"/>
    </xf>
    <xf numFmtId="0" fontId="14" fillId="14" borderId="14" xfId="0" applyFont="1" applyFill="1" applyBorder="1" applyAlignment="1">
      <alignment horizontal="left" vertical="center" wrapText="1"/>
    </xf>
    <xf numFmtId="0" fontId="16" fillId="16" borderId="16" xfId="0" applyFont="1" applyFill="1" applyBorder="1" applyAlignment="1">
      <alignment horizontal="left" vertical="center" wrapText="1"/>
    </xf>
    <xf numFmtId="0" fontId="15" fillId="15" borderId="15" xfId="0" applyFont="1" applyFill="1" applyBorder="1" applyAlignment="1">
      <alignment horizontal="center" vertical="center" wrapText="1"/>
    </xf>
    <xf numFmtId="0" fontId="18" fillId="18" borderId="18" xfId="0" applyFont="1" applyFill="1" applyBorder="1" applyAlignment="1">
      <alignment horizontal="left" wrapText="1"/>
    </xf>
    <xf numFmtId="0" fontId="18" fillId="18" borderId="19" xfId="0" applyFont="1" applyFill="1" applyBorder="1" applyAlignment="1">
      <alignment horizontal="left" wrapText="1"/>
    </xf>
    <xf numFmtId="0" fontId="6" fillId="19" borderId="20" xfId="0" applyFont="1" applyFill="1" applyBorder="1" applyAlignment="1">
      <alignment horizontal="center" vertical="center" wrapText="1"/>
    </xf>
    <xf numFmtId="0" fontId="19" fillId="19" borderId="20" xfId="0" applyFont="1" applyFill="1" applyBorder="1" applyAlignment="1">
      <alignment horizontal="center" vertical="center" wrapText="1"/>
    </xf>
    <xf numFmtId="164" fontId="7" fillId="19" borderId="7" xfId="0" applyNumberFormat="1" applyFont="1" applyFill="1" applyBorder="1" applyAlignment="1">
      <alignment horizontal="center" vertical="center" wrapText="1"/>
    </xf>
    <xf numFmtId="164" fontId="7" fillId="19" borderId="17" xfId="0" applyNumberFormat="1" applyFont="1" applyFill="1" applyBorder="1" applyAlignment="1">
      <alignment horizontal="center" vertical="center" wrapText="1"/>
    </xf>
    <xf numFmtId="165" fontId="9" fillId="19" borderId="9" xfId="0" applyNumberFormat="1" applyFont="1" applyFill="1" applyBorder="1" applyAlignment="1">
      <alignment horizontal="right" vertical="center" wrapText="1"/>
    </xf>
    <xf numFmtId="165" fontId="10" fillId="19" borderId="10" xfId="0" applyNumberFormat="1" applyFont="1" applyFill="1" applyBorder="1" applyAlignment="1">
      <alignment horizontal="right" vertical="center" wrapText="1"/>
    </xf>
    <xf numFmtId="165" fontId="10" fillId="19" borderId="17" xfId="0" applyNumberFormat="1" applyFont="1" applyFill="1" applyBorder="1" applyAlignment="1">
      <alignment horizontal="right" vertical="center" wrapText="1"/>
    </xf>
    <xf numFmtId="165" fontId="11" fillId="19" borderId="11" xfId="0" applyNumberFormat="1" applyFont="1" applyFill="1" applyBorder="1" applyAlignment="1">
      <alignment horizontal="right" vertical="center" wrapText="1"/>
    </xf>
    <xf numFmtId="165" fontId="12" fillId="19" borderId="12" xfId="0" applyNumberFormat="1" applyFont="1" applyFill="1" applyBorder="1" applyAlignment="1">
      <alignment horizontal="right" vertical="center" wrapText="1"/>
    </xf>
    <xf numFmtId="165" fontId="12" fillId="19" borderId="17" xfId="0" applyNumberFormat="1" applyFont="1" applyFill="1" applyBorder="1" applyAlignment="1">
      <alignment horizontal="right" vertical="center" wrapText="1"/>
    </xf>
    <xf numFmtId="165" fontId="12" fillId="19" borderId="21" xfId="0" applyNumberFormat="1" applyFont="1" applyFill="1" applyBorder="1" applyAlignment="1">
      <alignment horizontal="right" vertical="center" wrapText="1"/>
    </xf>
    <xf numFmtId="2" fontId="12" fillId="19" borderId="1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83" zoomScale="170" zoomScaleNormal="170" workbookViewId="0">
      <selection activeCell="N94" sqref="N94"/>
    </sheetView>
  </sheetViews>
  <sheetFormatPr defaultRowHeight="10.5"/>
  <cols>
    <col min="1" max="1" width="15" customWidth="1"/>
    <col min="2" max="2" width="12" customWidth="1"/>
    <col min="3" max="4" width="4.83203125" customWidth="1"/>
    <col min="5" max="6" width="6" customWidth="1"/>
    <col min="7" max="12" width="8.33203125" customWidth="1"/>
    <col min="13" max="13" width="9.6640625" customWidth="1"/>
    <col min="14" max="14" width="9" customWidth="1"/>
    <col min="15" max="15" width="8.33203125" customWidth="1"/>
  </cols>
  <sheetData>
    <row r="1" spans="1:15" ht="13.7" customHeight="1">
      <c r="A1" s="9" t="s">
        <v>0</v>
      </c>
      <c r="B1" s="9"/>
      <c r="C1" s="9"/>
      <c r="D1" s="9"/>
      <c r="E1" s="9"/>
      <c r="F1" s="9"/>
      <c r="G1" s="9"/>
      <c r="H1" s="9"/>
      <c r="I1" s="10"/>
      <c r="J1" s="9"/>
      <c r="K1" s="9"/>
      <c r="L1" s="9"/>
      <c r="M1" s="9"/>
      <c r="N1" s="9" t="s">
        <v>0</v>
      </c>
      <c r="O1" s="9"/>
    </row>
    <row r="2" spans="1:15" ht="30.4" customHeight="1">
      <c r="A2" s="11" t="s">
        <v>428</v>
      </c>
      <c r="B2" s="11"/>
      <c r="C2" s="11"/>
      <c r="D2" s="11"/>
      <c r="E2" s="11"/>
      <c r="F2" s="11"/>
      <c r="G2" s="11"/>
      <c r="H2" s="11"/>
      <c r="I2" s="12"/>
      <c r="J2" s="11"/>
      <c r="K2" s="11"/>
      <c r="L2" s="11"/>
      <c r="M2" s="11"/>
      <c r="N2" s="11"/>
      <c r="O2" s="11"/>
    </row>
    <row r="3" spans="1:15" ht="25.7" customHeight="1">
      <c r="A3" s="13" t="s">
        <v>427</v>
      </c>
      <c r="B3" s="13"/>
      <c r="C3" s="13"/>
      <c r="D3" s="13"/>
      <c r="E3" s="13"/>
      <c r="F3" s="13"/>
      <c r="G3" s="13"/>
      <c r="H3" s="13"/>
      <c r="I3" s="14"/>
      <c r="J3" s="13"/>
      <c r="K3" s="13"/>
      <c r="L3" s="13"/>
      <c r="M3" s="13"/>
      <c r="N3" s="13"/>
      <c r="O3" s="13"/>
    </row>
    <row r="4" spans="1:15" ht="13.7" customHeight="1">
      <c r="A4" s="17" t="s">
        <v>1</v>
      </c>
      <c r="B4" s="17"/>
      <c r="C4" s="17" t="s">
        <v>2</v>
      </c>
      <c r="D4" s="17"/>
      <c r="E4" s="17"/>
      <c r="F4" s="17"/>
      <c r="G4" s="15" t="s">
        <v>3</v>
      </c>
      <c r="H4" s="15"/>
      <c r="I4" s="15"/>
      <c r="J4" s="15" t="s">
        <v>4</v>
      </c>
      <c r="K4" s="15"/>
      <c r="L4" s="15"/>
      <c r="M4" s="16" t="s">
        <v>5</v>
      </c>
      <c r="N4" s="15"/>
      <c r="O4" s="15"/>
    </row>
    <row r="5" spans="1:15" ht="48" customHeight="1">
      <c r="A5" s="17"/>
      <c r="B5" s="17"/>
      <c r="C5" s="17"/>
      <c r="D5" s="17"/>
      <c r="E5" s="17"/>
      <c r="F5" s="17"/>
      <c r="G5" s="25" t="s">
        <v>6</v>
      </c>
      <c r="H5" s="25" t="s">
        <v>426</v>
      </c>
      <c r="I5" s="26" t="s">
        <v>425</v>
      </c>
      <c r="J5" s="25" t="s">
        <v>6</v>
      </c>
      <c r="K5" s="25" t="s">
        <v>426</v>
      </c>
      <c r="L5" s="26" t="s">
        <v>425</v>
      </c>
      <c r="M5" s="25" t="s">
        <v>6</v>
      </c>
      <c r="N5" s="25" t="s">
        <v>426</v>
      </c>
      <c r="O5" s="8" t="s">
        <v>425</v>
      </c>
    </row>
    <row r="6" spans="1:15" ht="13.7" customHeight="1">
      <c r="A6" s="18" t="s">
        <v>7</v>
      </c>
      <c r="B6" s="18"/>
      <c r="C6" s="18" t="s">
        <v>8</v>
      </c>
      <c r="D6" s="18"/>
      <c r="E6" s="18"/>
      <c r="F6" s="18"/>
      <c r="G6" s="27">
        <v>4</v>
      </c>
      <c r="H6" s="27">
        <v>6</v>
      </c>
      <c r="I6" s="28"/>
      <c r="J6" s="27">
        <v>8</v>
      </c>
      <c r="K6" s="27">
        <v>10</v>
      </c>
      <c r="L6" s="27">
        <v>11</v>
      </c>
      <c r="M6" s="27">
        <v>13</v>
      </c>
      <c r="N6" s="27">
        <v>14</v>
      </c>
      <c r="O6" s="2">
        <v>15</v>
      </c>
    </row>
    <row r="7" spans="1:15" ht="9.4" customHeight="1">
      <c r="A7" s="15" t="s">
        <v>9</v>
      </c>
      <c r="B7" s="15"/>
      <c r="C7" s="1" t="s">
        <v>0</v>
      </c>
      <c r="D7" s="1" t="s">
        <v>0</v>
      </c>
      <c r="E7" s="3" t="s">
        <v>0</v>
      </c>
      <c r="F7" s="1" t="s">
        <v>0</v>
      </c>
      <c r="G7" s="29" t="s">
        <v>0</v>
      </c>
      <c r="H7" s="30" t="s">
        <v>0</v>
      </c>
      <c r="I7" s="31"/>
      <c r="J7" s="30" t="s">
        <v>0</v>
      </c>
      <c r="K7" s="30" t="s">
        <v>0</v>
      </c>
      <c r="L7" s="32" t="s">
        <v>0</v>
      </c>
      <c r="M7" s="32" t="s">
        <v>0</v>
      </c>
      <c r="N7" s="32" t="s">
        <v>0</v>
      </c>
      <c r="O7" s="4" t="s">
        <v>0</v>
      </c>
    </row>
    <row r="8" spans="1:15" ht="9.4" customHeight="1">
      <c r="A8" s="15" t="s">
        <v>10</v>
      </c>
      <c r="B8" s="15"/>
      <c r="C8" s="1" t="s">
        <v>0</v>
      </c>
      <c r="D8" s="1" t="s">
        <v>0</v>
      </c>
      <c r="E8" s="1" t="s">
        <v>0</v>
      </c>
      <c r="F8" s="1" t="s">
        <v>11</v>
      </c>
      <c r="G8" s="33">
        <v>79920400</v>
      </c>
      <c r="H8" s="33">
        <v>45490223.380000003</v>
      </c>
      <c r="I8" s="34">
        <f>H8/G8*100</f>
        <v>56.919414041971763</v>
      </c>
      <c r="J8" s="33">
        <v>50300</v>
      </c>
      <c r="K8" s="33">
        <v>71214.75</v>
      </c>
      <c r="L8" s="33">
        <f>K8/J8*100</f>
        <v>141.58001988071572</v>
      </c>
      <c r="M8" s="33">
        <f t="shared" ref="M8:M10" si="0">G8+J8</f>
        <v>79970700</v>
      </c>
      <c r="N8" s="33">
        <f t="shared" ref="N8:N10" si="1">H8+K8</f>
        <v>45561438.130000003</v>
      </c>
      <c r="O8" s="5">
        <f>N8/M8*100</f>
        <v>56.972663900653622</v>
      </c>
    </row>
    <row r="9" spans="1:15" ht="13.9" customHeight="1">
      <c r="A9" s="19" t="s">
        <v>12</v>
      </c>
      <c r="B9" s="19"/>
      <c r="C9" s="1" t="s">
        <v>0</v>
      </c>
      <c r="D9" s="1" t="s">
        <v>0</v>
      </c>
      <c r="E9" s="1" t="s">
        <v>0</v>
      </c>
      <c r="F9" s="1" t="s">
        <v>13</v>
      </c>
      <c r="G9" s="33">
        <v>46043900</v>
      </c>
      <c r="H9" s="33">
        <v>28390727.030000001</v>
      </c>
      <c r="I9" s="34">
        <f t="shared" ref="I9:I62" si="2">H9/G9*100</f>
        <v>61.660126596574138</v>
      </c>
      <c r="J9" s="33">
        <v>0</v>
      </c>
      <c r="K9" s="33">
        <v>0</v>
      </c>
      <c r="L9" s="33"/>
      <c r="M9" s="33">
        <f t="shared" si="0"/>
        <v>46043900</v>
      </c>
      <c r="N9" s="33">
        <f t="shared" si="1"/>
        <v>28390727.030000001</v>
      </c>
      <c r="O9" s="5">
        <f t="shared" ref="O9:O71" si="3">N9/M9*100</f>
        <v>61.660126596574138</v>
      </c>
    </row>
    <row r="10" spans="1:15" ht="8.1" customHeight="1">
      <c r="A10" s="20" t="s">
        <v>14</v>
      </c>
      <c r="B10" s="20"/>
      <c r="C10" s="6" t="s">
        <v>0</v>
      </c>
      <c r="D10" s="6" t="s">
        <v>0</v>
      </c>
      <c r="E10" s="6" t="s">
        <v>0</v>
      </c>
      <c r="F10" s="6" t="s">
        <v>15</v>
      </c>
      <c r="G10" s="33">
        <v>46036000</v>
      </c>
      <c r="H10" s="33">
        <v>28371675.379999999</v>
      </c>
      <c r="I10" s="34">
        <f t="shared" si="2"/>
        <v>61.629323529411764</v>
      </c>
      <c r="J10" s="33">
        <v>0</v>
      </c>
      <c r="K10" s="33">
        <v>0</v>
      </c>
      <c r="L10" s="33"/>
      <c r="M10" s="33">
        <f t="shared" si="0"/>
        <v>46036000</v>
      </c>
      <c r="N10" s="33">
        <f t="shared" si="1"/>
        <v>28371675.379999999</v>
      </c>
      <c r="O10" s="5">
        <f t="shared" si="3"/>
        <v>61.629323529411764</v>
      </c>
    </row>
    <row r="11" spans="1:15" ht="19.5" customHeight="1">
      <c r="A11" s="21" t="s">
        <v>16</v>
      </c>
      <c r="B11" s="21"/>
      <c r="C11" s="7" t="s">
        <v>0</v>
      </c>
      <c r="D11" s="7" t="s">
        <v>0</v>
      </c>
      <c r="E11" s="7" t="s">
        <v>0</v>
      </c>
      <c r="F11" s="7" t="s">
        <v>17</v>
      </c>
      <c r="G11" s="33">
        <v>33430000</v>
      </c>
      <c r="H11" s="33">
        <v>23640514.379999999</v>
      </c>
      <c r="I11" s="34">
        <f t="shared" si="2"/>
        <v>70.716465390367929</v>
      </c>
      <c r="J11" s="33">
        <v>0</v>
      </c>
      <c r="K11" s="33">
        <v>0</v>
      </c>
      <c r="L11" s="33"/>
      <c r="M11" s="33">
        <f t="shared" ref="M9:M72" si="4">G11+J11</f>
        <v>33430000</v>
      </c>
      <c r="N11" s="33">
        <f t="shared" ref="N9:N72" si="5">H11+K11</f>
        <v>23640514.379999999</v>
      </c>
      <c r="O11" s="5">
        <f t="shared" si="3"/>
        <v>70.716465390367929</v>
      </c>
    </row>
    <row r="12" spans="1:15" ht="30.6" customHeight="1">
      <c r="A12" s="21" t="s">
        <v>18</v>
      </c>
      <c r="B12" s="21"/>
      <c r="C12" s="7" t="s">
        <v>0</v>
      </c>
      <c r="D12" s="7" t="s">
        <v>0</v>
      </c>
      <c r="E12" s="7" t="s">
        <v>0</v>
      </c>
      <c r="F12" s="7" t="s">
        <v>19</v>
      </c>
      <c r="G12" s="33">
        <v>3700000</v>
      </c>
      <c r="H12" s="33">
        <v>1750003.92</v>
      </c>
      <c r="I12" s="34">
        <f t="shared" si="2"/>
        <v>47.297403243243238</v>
      </c>
      <c r="J12" s="33">
        <v>0</v>
      </c>
      <c r="K12" s="33">
        <v>0</v>
      </c>
      <c r="L12" s="33"/>
      <c r="M12" s="33">
        <f t="shared" si="4"/>
        <v>3700000</v>
      </c>
      <c r="N12" s="33">
        <f t="shared" si="5"/>
        <v>1750003.92</v>
      </c>
      <c r="O12" s="5">
        <f t="shared" si="3"/>
        <v>47.297403243243238</v>
      </c>
    </row>
    <row r="13" spans="1:15" ht="19.5" customHeight="1">
      <c r="A13" s="21" t="s">
        <v>20</v>
      </c>
      <c r="B13" s="21"/>
      <c r="C13" s="7" t="s">
        <v>0</v>
      </c>
      <c r="D13" s="7" t="s">
        <v>0</v>
      </c>
      <c r="E13" s="7" t="s">
        <v>0</v>
      </c>
      <c r="F13" s="7" t="s">
        <v>21</v>
      </c>
      <c r="G13" s="33">
        <v>7730000</v>
      </c>
      <c r="H13" s="33">
        <v>1597765.37</v>
      </c>
      <c r="I13" s="34">
        <f t="shared" si="2"/>
        <v>20.669668434670118</v>
      </c>
      <c r="J13" s="33">
        <v>0</v>
      </c>
      <c r="K13" s="35">
        <v>0</v>
      </c>
      <c r="L13" s="33"/>
      <c r="M13" s="33">
        <f t="shared" si="4"/>
        <v>7730000</v>
      </c>
      <c r="N13" s="33">
        <f t="shared" si="5"/>
        <v>1597765.37</v>
      </c>
      <c r="O13" s="5">
        <f t="shared" si="3"/>
        <v>20.669668434670118</v>
      </c>
    </row>
    <row r="14" spans="1:15" ht="19.5" customHeight="1">
      <c r="A14" s="21" t="s">
        <v>22</v>
      </c>
      <c r="B14" s="21"/>
      <c r="C14" s="7" t="s">
        <v>0</v>
      </c>
      <c r="D14" s="7" t="s">
        <v>0</v>
      </c>
      <c r="E14" s="7" t="s">
        <v>0</v>
      </c>
      <c r="F14" s="7" t="s">
        <v>23</v>
      </c>
      <c r="G14" s="33">
        <v>1176000</v>
      </c>
      <c r="H14" s="33">
        <v>1383391.71</v>
      </c>
      <c r="I14" s="34">
        <f t="shared" si="2"/>
        <v>117.63534948979593</v>
      </c>
      <c r="J14" s="33">
        <v>0</v>
      </c>
      <c r="K14" s="33">
        <v>0</v>
      </c>
      <c r="L14" s="33"/>
      <c r="M14" s="33">
        <f t="shared" si="4"/>
        <v>1176000</v>
      </c>
      <c r="N14" s="33">
        <f t="shared" si="5"/>
        <v>1383391.71</v>
      </c>
      <c r="O14" s="5">
        <f t="shared" si="3"/>
        <v>117.63534948979593</v>
      </c>
    </row>
    <row r="15" spans="1:15" ht="8.1" customHeight="1">
      <c r="A15" s="20" t="s">
        <v>24</v>
      </c>
      <c r="B15" s="20"/>
      <c r="C15" s="6" t="s">
        <v>0</v>
      </c>
      <c r="D15" s="6" t="s">
        <v>0</v>
      </c>
      <c r="E15" s="6" t="s">
        <v>0</v>
      </c>
      <c r="F15" s="6" t="s">
        <v>25</v>
      </c>
      <c r="G15" s="33">
        <v>7900</v>
      </c>
      <c r="H15" s="33">
        <v>19051.650000000001</v>
      </c>
      <c r="I15" s="34">
        <f t="shared" si="2"/>
        <v>241.16012658227848</v>
      </c>
      <c r="J15" s="33">
        <v>0</v>
      </c>
      <c r="K15" s="33">
        <v>0</v>
      </c>
      <c r="L15" s="33"/>
      <c r="M15" s="33">
        <f t="shared" si="4"/>
        <v>7900</v>
      </c>
      <c r="N15" s="33">
        <f t="shared" si="5"/>
        <v>19051.650000000001</v>
      </c>
      <c r="O15" s="5">
        <f t="shared" si="3"/>
        <v>241.16012658227848</v>
      </c>
    </row>
    <row r="16" spans="1:15" ht="13.9" customHeight="1">
      <c r="A16" s="21" t="s">
        <v>26</v>
      </c>
      <c r="B16" s="21"/>
      <c r="C16" s="7" t="s">
        <v>0</v>
      </c>
      <c r="D16" s="7" t="s">
        <v>0</v>
      </c>
      <c r="E16" s="7" t="s">
        <v>0</v>
      </c>
      <c r="F16" s="7" t="s">
        <v>27</v>
      </c>
      <c r="G16" s="33">
        <v>7900</v>
      </c>
      <c r="H16" s="33">
        <v>19051.650000000001</v>
      </c>
      <c r="I16" s="34">
        <f t="shared" si="2"/>
        <v>241.16012658227848</v>
      </c>
      <c r="J16" s="33">
        <v>0</v>
      </c>
      <c r="K16" s="35">
        <v>0</v>
      </c>
      <c r="L16" s="33"/>
      <c r="M16" s="33">
        <f t="shared" si="4"/>
        <v>7900</v>
      </c>
      <c r="N16" s="33">
        <f t="shared" si="5"/>
        <v>19051.650000000001</v>
      </c>
      <c r="O16" s="5">
        <f t="shared" si="3"/>
        <v>241.16012658227848</v>
      </c>
    </row>
    <row r="17" spans="1:15" ht="13.9" customHeight="1">
      <c r="A17" s="19" t="s">
        <v>28</v>
      </c>
      <c r="B17" s="19"/>
      <c r="C17" s="1" t="s">
        <v>0</v>
      </c>
      <c r="D17" s="1" t="s">
        <v>0</v>
      </c>
      <c r="E17" s="1" t="s">
        <v>0</v>
      </c>
      <c r="F17" s="1" t="s">
        <v>29</v>
      </c>
      <c r="G17" s="33">
        <v>6800</v>
      </c>
      <c r="H17" s="33">
        <v>2434.9299999999998</v>
      </c>
      <c r="I17" s="34">
        <f t="shared" si="2"/>
        <v>35.807794117647056</v>
      </c>
      <c r="J17" s="33">
        <v>0</v>
      </c>
      <c r="K17" s="33">
        <v>0</v>
      </c>
      <c r="L17" s="33"/>
      <c r="M17" s="33">
        <f t="shared" si="4"/>
        <v>6800</v>
      </c>
      <c r="N17" s="33">
        <f t="shared" si="5"/>
        <v>2434.9299999999998</v>
      </c>
      <c r="O17" s="5">
        <f t="shared" si="3"/>
        <v>35.807794117647056</v>
      </c>
    </row>
    <row r="18" spans="1:15" ht="8.1" customHeight="1">
      <c r="A18" s="20" t="s">
        <v>30</v>
      </c>
      <c r="B18" s="20"/>
      <c r="C18" s="6" t="s">
        <v>0</v>
      </c>
      <c r="D18" s="6" t="s">
        <v>0</v>
      </c>
      <c r="E18" s="6" t="s">
        <v>0</v>
      </c>
      <c r="F18" s="6" t="s">
        <v>31</v>
      </c>
      <c r="G18" s="33">
        <v>0</v>
      </c>
      <c r="H18" s="33">
        <v>-2035.41</v>
      </c>
      <c r="I18" s="34"/>
      <c r="J18" s="33">
        <v>0</v>
      </c>
      <c r="K18" s="33">
        <v>0</v>
      </c>
      <c r="L18" s="33"/>
      <c r="M18" s="33">
        <f t="shared" si="4"/>
        <v>0</v>
      </c>
      <c r="N18" s="33">
        <f t="shared" si="5"/>
        <v>-2035.41</v>
      </c>
      <c r="O18" s="5"/>
    </row>
    <row r="19" spans="1:15" ht="19.5" customHeight="1">
      <c r="A19" s="21" t="s">
        <v>32</v>
      </c>
      <c r="B19" s="21"/>
      <c r="C19" s="7" t="s">
        <v>0</v>
      </c>
      <c r="D19" s="7" t="s">
        <v>0</v>
      </c>
      <c r="E19" s="7" t="s">
        <v>0</v>
      </c>
      <c r="F19" s="7" t="s">
        <v>33</v>
      </c>
      <c r="G19" s="33">
        <v>0</v>
      </c>
      <c r="H19" s="33">
        <v>-2035.41</v>
      </c>
      <c r="I19" s="34"/>
      <c r="J19" s="33">
        <v>0</v>
      </c>
      <c r="K19" s="35">
        <v>0</v>
      </c>
      <c r="L19" s="33"/>
      <c r="M19" s="33">
        <f t="shared" si="4"/>
        <v>0</v>
      </c>
      <c r="N19" s="33">
        <f t="shared" si="5"/>
        <v>-2035.41</v>
      </c>
      <c r="O19" s="5"/>
    </row>
    <row r="20" spans="1:15" ht="13.9" customHeight="1">
      <c r="A20" s="20" t="s">
        <v>34</v>
      </c>
      <c r="B20" s="20"/>
      <c r="C20" s="6" t="s">
        <v>0</v>
      </c>
      <c r="D20" s="6" t="s">
        <v>0</v>
      </c>
      <c r="E20" s="6" t="s">
        <v>0</v>
      </c>
      <c r="F20" s="6" t="s">
        <v>35</v>
      </c>
      <c r="G20" s="33">
        <v>6800</v>
      </c>
      <c r="H20" s="33">
        <v>4470.34</v>
      </c>
      <c r="I20" s="34">
        <f t="shared" si="2"/>
        <v>65.740294117647053</v>
      </c>
      <c r="J20" s="33">
        <v>0</v>
      </c>
      <c r="K20" s="33">
        <v>0</v>
      </c>
      <c r="L20" s="33"/>
      <c r="M20" s="33">
        <f t="shared" si="4"/>
        <v>6800</v>
      </c>
      <c r="N20" s="33">
        <f t="shared" si="5"/>
        <v>4470.34</v>
      </c>
      <c r="O20" s="5">
        <f t="shared" si="3"/>
        <v>65.740294117647053</v>
      </c>
    </row>
    <row r="21" spans="1:15" ht="19.5" customHeight="1">
      <c r="A21" s="21" t="s">
        <v>36</v>
      </c>
      <c r="B21" s="21"/>
      <c r="C21" s="7" t="s">
        <v>0</v>
      </c>
      <c r="D21" s="7" t="s">
        <v>0</v>
      </c>
      <c r="E21" s="7" t="s">
        <v>0</v>
      </c>
      <c r="F21" s="7" t="s">
        <v>37</v>
      </c>
      <c r="G21" s="33">
        <v>6800</v>
      </c>
      <c r="H21" s="33">
        <v>4470.34</v>
      </c>
      <c r="I21" s="34">
        <f t="shared" si="2"/>
        <v>65.740294117647053</v>
      </c>
      <c r="J21" s="33">
        <v>0</v>
      </c>
      <c r="K21" s="33">
        <v>0</v>
      </c>
      <c r="L21" s="33"/>
      <c r="M21" s="33">
        <f t="shared" si="4"/>
        <v>6800</v>
      </c>
      <c r="N21" s="33">
        <f t="shared" si="5"/>
        <v>4470.34</v>
      </c>
      <c r="O21" s="5">
        <f t="shared" si="3"/>
        <v>65.740294117647053</v>
      </c>
    </row>
    <row r="22" spans="1:15" ht="8.1" customHeight="1">
      <c r="A22" s="19" t="s">
        <v>38</v>
      </c>
      <c r="B22" s="19"/>
      <c r="C22" s="1" t="s">
        <v>0</v>
      </c>
      <c r="D22" s="1" t="s">
        <v>0</v>
      </c>
      <c r="E22" s="1" t="s">
        <v>0</v>
      </c>
      <c r="F22" s="1" t="s">
        <v>39</v>
      </c>
      <c r="G22" s="33">
        <v>726000</v>
      </c>
      <c r="H22" s="33">
        <v>556647.80000000005</v>
      </c>
      <c r="I22" s="34">
        <f t="shared" si="2"/>
        <v>76.673250688705238</v>
      </c>
      <c r="J22" s="33">
        <v>0</v>
      </c>
      <c r="K22" s="33">
        <v>0</v>
      </c>
      <c r="L22" s="33"/>
      <c r="M22" s="33">
        <f t="shared" si="4"/>
        <v>726000</v>
      </c>
      <c r="N22" s="33">
        <f t="shared" si="5"/>
        <v>556647.80000000005</v>
      </c>
      <c r="O22" s="5">
        <f t="shared" si="3"/>
        <v>76.673250688705238</v>
      </c>
    </row>
    <row r="23" spans="1:15" ht="13.9" customHeight="1">
      <c r="A23" s="20" t="s">
        <v>40</v>
      </c>
      <c r="B23" s="20"/>
      <c r="C23" s="6" t="s">
        <v>0</v>
      </c>
      <c r="D23" s="6" t="s">
        <v>0</v>
      </c>
      <c r="E23" s="6" t="s">
        <v>0</v>
      </c>
      <c r="F23" s="6" t="s">
        <v>41</v>
      </c>
      <c r="G23" s="33">
        <v>50000</v>
      </c>
      <c r="H23" s="33">
        <v>41651.31</v>
      </c>
      <c r="I23" s="34">
        <f t="shared" si="2"/>
        <v>83.30261999999999</v>
      </c>
      <c r="J23" s="33">
        <v>0</v>
      </c>
      <c r="K23" s="33">
        <v>0</v>
      </c>
      <c r="L23" s="33"/>
      <c r="M23" s="33">
        <f t="shared" si="4"/>
        <v>50000</v>
      </c>
      <c r="N23" s="33">
        <f t="shared" si="5"/>
        <v>41651.31</v>
      </c>
      <c r="O23" s="5">
        <f t="shared" si="3"/>
        <v>83.30261999999999</v>
      </c>
    </row>
    <row r="24" spans="1:15" ht="8.1" customHeight="1">
      <c r="A24" s="21" t="s">
        <v>42</v>
      </c>
      <c r="B24" s="21"/>
      <c r="C24" s="7" t="s">
        <v>0</v>
      </c>
      <c r="D24" s="7" t="s">
        <v>0</v>
      </c>
      <c r="E24" s="7" t="s">
        <v>0</v>
      </c>
      <c r="F24" s="7" t="s">
        <v>43</v>
      </c>
      <c r="G24" s="33">
        <v>50000</v>
      </c>
      <c r="H24" s="33">
        <v>41651.31</v>
      </c>
      <c r="I24" s="34">
        <f t="shared" si="2"/>
        <v>83.30261999999999</v>
      </c>
      <c r="J24" s="33">
        <v>0</v>
      </c>
      <c r="K24" s="33">
        <v>0</v>
      </c>
      <c r="L24" s="33"/>
      <c r="M24" s="33">
        <f t="shared" si="4"/>
        <v>50000</v>
      </c>
      <c r="N24" s="33">
        <f t="shared" si="5"/>
        <v>41651.31</v>
      </c>
      <c r="O24" s="5">
        <f t="shared" si="3"/>
        <v>83.30261999999999</v>
      </c>
    </row>
    <row r="25" spans="1:15" ht="13.9" customHeight="1">
      <c r="A25" s="20" t="s">
        <v>44</v>
      </c>
      <c r="B25" s="20"/>
      <c r="C25" s="6" t="s">
        <v>0</v>
      </c>
      <c r="D25" s="6" t="s">
        <v>0</v>
      </c>
      <c r="E25" s="6" t="s">
        <v>0</v>
      </c>
      <c r="F25" s="6" t="s">
        <v>45</v>
      </c>
      <c r="G25" s="33">
        <v>150000</v>
      </c>
      <c r="H25" s="33">
        <v>141455.60999999999</v>
      </c>
      <c r="I25" s="34">
        <f t="shared" si="2"/>
        <v>94.303739999999991</v>
      </c>
      <c r="J25" s="33">
        <v>0</v>
      </c>
      <c r="K25" s="33">
        <v>0</v>
      </c>
      <c r="L25" s="33"/>
      <c r="M25" s="33">
        <f t="shared" si="4"/>
        <v>150000</v>
      </c>
      <c r="N25" s="33">
        <f t="shared" si="5"/>
        <v>141455.60999999999</v>
      </c>
      <c r="O25" s="5">
        <f t="shared" si="3"/>
        <v>94.303739999999991</v>
      </c>
    </row>
    <row r="26" spans="1:15" ht="8.1" customHeight="1">
      <c r="A26" s="21" t="s">
        <v>42</v>
      </c>
      <c r="B26" s="21"/>
      <c r="C26" s="7" t="s">
        <v>0</v>
      </c>
      <c r="D26" s="7" t="s">
        <v>0</v>
      </c>
      <c r="E26" s="7" t="s">
        <v>0</v>
      </c>
      <c r="F26" s="7" t="s">
        <v>46</v>
      </c>
      <c r="G26" s="33">
        <v>150000</v>
      </c>
      <c r="H26" s="33">
        <v>141455.60999999999</v>
      </c>
      <c r="I26" s="34">
        <f t="shared" si="2"/>
        <v>94.303739999999991</v>
      </c>
      <c r="J26" s="33">
        <v>0</v>
      </c>
      <c r="K26" s="33">
        <v>0</v>
      </c>
      <c r="L26" s="33"/>
      <c r="M26" s="33">
        <f t="shared" si="4"/>
        <v>150000</v>
      </c>
      <c r="N26" s="33">
        <f t="shared" si="5"/>
        <v>141455.60999999999</v>
      </c>
      <c r="O26" s="5">
        <f t="shared" si="3"/>
        <v>94.303739999999991</v>
      </c>
    </row>
    <row r="27" spans="1:15" ht="19.5" customHeight="1">
      <c r="A27" s="20" t="s">
        <v>47</v>
      </c>
      <c r="B27" s="20"/>
      <c r="C27" s="6" t="s">
        <v>0</v>
      </c>
      <c r="D27" s="6" t="s">
        <v>0</v>
      </c>
      <c r="E27" s="6" t="s">
        <v>0</v>
      </c>
      <c r="F27" s="6" t="s">
        <v>48</v>
      </c>
      <c r="G27" s="33">
        <v>526000</v>
      </c>
      <c r="H27" s="33">
        <v>373540.88</v>
      </c>
      <c r="I27" s="34">
        <f t="shared" si="2"/>
        <v>71.015376425855521</v>
      </c>
      <c r="J27" s="33">
        <v>0</v>
      </c>
      <c r="K27" s="33">
        <v>0</v>
      </c>
      <c r="L27" s="33"/>
      <c r="M27" s="33">
        <f t="shared" si="4"/>
        <v>526000</v>
      </c>
      <c r="N27" s="33">
        <f t="shared" si="5"/>
        <v>373540.88</v>
      </c>
      <c r="O27" s="5">
        <f t="shared" si="3"/>
        <v>71.015376425855521</v>
      </c>
    </row>
    <row r="28" spans="1:15" ht="19.5" customHeight="1">
      <c r="A28" s="19" t="s">
        <v>49</v>
      </c>
      <c r="B28" s="19"/>
      <c r="C28" s="1" t="s">
        <v>0</v>
      </c>
      <c r="D28" s="1" t="s">
        <v>0</v>
      </c>
      <c r="E28" s="1" t="s">
        <v>0</v>
      </c>
      <c r="F28" s="1" t="s">
        <v>50</v>
      </c>
      <c r="G28" s="33">
        <v>33143700</v>
      </c>
      <c r="H28" s="33">
        <v>16540413.619999999</v>
      </c>
      <c r="I28" s="34">
        <f t="shared" si="2"/>
        <v>49.905151265549705</v>
      </c>
      <c r="J28" s="33">
        <v>0</v>
      </c>
      <c r="K28" s="33">
        <v>0</v>
      </c>
      <c r="L28" s="33"/>
      <c r="M28" s="33">
        <f t="shared" si="4"/>
        <v>33143700</v>
      </c>
      <c r="N28" s="33">
        <f t="shared" si="5"/>
        <v>16540413.619999999</v>
      </c>
      <c r="O28" s="5">
        <f t="shared" si="3"/>
        <v>49.905151265549705</v>
      </c>
    </row>
    <row r="29" spans="1:15" ht="8.1" customHeight="1">
      <c r="A29" s="20" t="s">
        <v>51</v>
      </c>
      <c r="B29" s="20"/>
      <c r="C29" s="6" t="s">
        <v>0</v>
      </c>
      <c r="D29" s="6" t="s">
        <v>0</v>
      </c>
      <c r="E29" s="6" t="s">
        <v>0</v>
      </c>
      <c r="F29" s="6" t="s">
        <v>52</v>
      </c>
      <c r="G29" s="33">
        <v>17006700</v>
      </c>
      <c r="H29" s="33">
        <v>8605245.5099999998</v>
      </c>
      <c r="I29" s="34">
        <f t="shared" si="2"/>
        <v>50.599149217661278</v>
      </c>
      <c r="J29" s="33">
        <v>0</v>
      </c>
      <c r="K29" s="33">
        <v>0</v>
      </c>
      <c r="L29" s="33"/>
      <c r="M29" s="33">
        <f t="shared" si="4"/>
        <v>17006700</v>
      </c>
      <c r="N29" s="33">
        <f t="shared" si="5"/>
        <v>8605245.5099999998</v>
      </c>
      <c r="O29" s="5">
        <f t="shared" si="3"/>
        <v>50.599149217661278</v>
      </c>
    </row>
    <row r="30" spans="1:15" ht="19.5" customHeight="1">
      <c r="A30" s="21" t="s">
        <v>53</v>
      </c>
      <c r="B30" s="21"/>
      <c r="C30" s="7" t="s">
        <v>0</v>
      </c>
      <c r="D30" s="7" t="s">
        <v>0</v>
      </c>
      <c r="E30" s="7" t="s">
        <v>0</v>
      </c>
      <c r="F30" s="7" t="s">
        <v>54</v>
      </c>
      <c r="G30" s="33">
        <v>63000</v>
      </c>
      <c r="H30" s="33">
        <v>-144344.78</v>
      </c>
      <c r="I30" s="34">
        <f t="shared" si="2"/>
        <v>-229.11869841269839</v>
      </c>
      <c r="J30" s="33">
        <v>0</v>
      </c>
      <c r="K30" s="33">
        <v>0</v>
      </c>
      <c r="L30" s="33"/>
      <c r="M30" s="33">
        <f t="shared" si="4"/>
        <v>63000</v>
      </c>
      <c r="N30" s="33">
        <f t="shared" si="5"/>
        <v>-144344.78</v>
      </c>
      <c r="O30" s="5">
        <f t="shared" si="3"/>
        <v>-229.11869841269839</v>
      </c>
    </row>
    <row r="31" spans="1:15" ht="19.5" customHeight="1">
      <c r="A31" s="21" t="s">
        <v>55</v>
      </c>
      <c r="B31" s="21"/>
      <c r="C31" s="7" t="s">
        <v>0</v>
      </c>
      <c r="D31" s="7" t="s">
        <v>0</v>
      </c>
      <c r="E31" s="7" t="s">
        <v>0</v>
      </c>
      <c r="F31" s="7" t="s">
        <v>56</v>
      </c>
      <c r="G31" s="33">
        <v>27800</v>
      </c>
      <c r="H31" s="33">
        <v>231355.85</v>
      </c>
      <c r="I31" s="34">
        <f t="shared" si="2"/>
        <v>832.21528776978425</v>
      </c>
      <c r="J31" s="33">
        <v>0</v>
      </c>
      <c r="K31" s="33">
        <v>0</v>
      </c>
      <c r="L31" s="33"/>
      <c r="M31" s="33">
        <f t="shared" si="4"/>
        <v>27800</v>
      </c>
      <c r="N31" s="33">
        <f t="shared" si="5"/>
        <v>231355.85</v>
      </c>
      <c r="O31" s="5">
        <f t="shared" si="3"/>
        <v>832.21528776978425</v>
      </c>
    </row>
    <row r="32" spans="1:15" ht="19.5" customHeight="1">
      <c r="A32" s="21" t="s">
        <v>57</v>
      </c>
      <c r="B32" s="21"/>
      <c r="C32" s="7" t="s">
        <v>0</v>
      </c>
      <c r="D32" s="7" t="s">
        <v>0</v>
      </c>
      <c r="E32" s="7" t="s">
        <v>0</v>
      </c>
      <c r="F32" s="7" t="s">
        <v>58</v>
      </c>
      <c r="G32" s="33">
        <v>78600</v>
      </c>
      <c r="H32" s="33">
        <v>363125.47</v>
      </c>
      <c r="I32" s="34">
        <f t="shared" si="2"/>
        <v>461.99169211195931</v>
      </c>
      <c r="J32" s="33">
        <v>0</v>
      </c>
      <c r="K32" s="33">
        <v>0</v>
      </c>
      <c r="L32" s="33"/>
      <c r="M32" s="33">
        <f t="shared" si="4"/>
        <v>78600</v>
      </c>
      <c r="N32" s="33">
        <f t="shared" si="5"/>
        <v>363125.47</v>
      </c>
      <c r="O32" s="5">
        <f t="shared" si="3"/>
        <v>461.99169211195931</v>
      </c>
    </row>
    <row r="33" spans="1:15" ht="8.1" customHeight="1">
      <c r="A33" s="21" t="s">
        <v>59</v>
      </c>
      <c r="B33" s="21"/>
      <c r="C33" s="7" t="s">
        <v>0</v>
      </c>
      <c r="D33" s="7" t="s">
        <v>0</v>
      </c>
      <c r="E33" s="7" t="s">
        <v>0</v>
      </c>
      <c r="F33" s="7" t="s">
        <v>60</v>
      </c>
      <c r="G33" s="33">
        <v>221300</v>
      </c>
      <c r="H33" s="33">
        <v>119767.17</v>
      </c>
      <c r="I33" s="34">
        <f t="shared" si="2"/>
        <v>54.119823768639854</v>
      </c>
      <c r="J33" s="33">
        <v>0</v>
      </c>
      <c r="K33" s="33">
        <v>0</v>
      </c>
      <c r="L33" s="33"/>
      <c r="M33" s="33">
        <f t="shared" si="4"/>
        <v>221300</v>
      </c>
      <c r="N33" s="33">
        <f t="shared" si="5"/>
        <v>119767.17</v>
      </c>
      <c r="O33" s="5">
        <f t="shared" si="3"/>
        <v>54.119823768639854</v>
      </c>
    </row>
    <row r="34" spans="1:15" ht="8.1" customHeight="1">
      <c r="A34" s="21" t="s">
        <v>61</v>
      </c>
      <c r="B34" s="21"/>
      <c r="C34" s="7" t="s">
        <v>0</v>
      </c>
      <c r="D34" s="7" t="s">
        <v>0</v>
      </c>
      <c r="E34" s="7" t="s">
        <v>0</v>
      </c>
      <c r="F34" s="7" t="s">
        <v>62</v>
      </c>
      <c r="G34" s="33">
        <v>3166000</v>
      </c>
      <c r="H34" s="33">
        <v>1728961.55</v>
      </c>
      <c r="I34" s="34">
        <f t="shared" si="2"/>
        <v>54.610282691092863</v>
      </c>
      <c r="J34" s="33">
        <v>0</v>
      </c>
      <c r="K34" s="33">
        <v>0</v>
      </c>
      <c r="L34" s="33"/>
      <c r="M34" s="33">
        <f t="shared" si="4"/>
        <v>3166000</v>
      </c>
      <c r="N34" s="33">
        <f t="shared" si="5"/>
        <v>1728961.55</v>
      </c>
      <c r="O34" s="5">
        <f t="shared" si="3"/>
        <v>54.610282691092863</v>
      </c>
    </row>
    <row r="35" spans="1:15" ht="8.1" customHeight="1">
      <c r="A35" s="21" t="s">
        <v>63</v>
      </c>
      <c r="B35" s="21"/>
      <c r="C35" s="7" t="s">
        <v>0</v>
      </c>
      <c r="D35" s="7" t="s">
        <v>0</v>
      </c>
      <c r="E35" s="7" t="s">
        <v>0</v>
      </c>
      <c r="F35" s="7" t="s">
        <v>64</v>
      </c>
      <c r="G35" s="33">
        <v>8525000</v>
      </c>
      <c r="H35" s="33">
        <v>3909171.02</v>
      </c>
      <c r="I35" s="34">
        <f t="shared" si="2"/>
        <v>45.855378533724341</v>
      </c>
      <c r="J35" s="33">
        <v>0</v>
      </c>
      <c r="K35" s="33">
        <v>0</v>
      </c>
      <c r="L35" s="33"/>
      <c r="M35" s="33">
        <f t="shared" si="4"/>
        <v>8525000</v>
      </c>
      <c r="N35" s="33">
        <f t="shared" si="5"/>
        <v>3909171.02</v>
      </c>
      <c r="O35" s="5">
        <f t="shared" si="3"/>
        <v>45.855378533724341</v>
      </c>
    </row>
    <row r="36" spans="1:15" ht="8.1" customHeight="1">
      <c r="A36" s="21" t="s">
        <v>65</v>
      </c>
      <c r="B36" s="21"/>
      <c r="C36" s="7" t="s">
        <v>0</v>
      </c>
      <c r="D36" s="7" t="s">
        <v>0</v>
      </c>
      <c r="E36" s="7" t="s">
        <v>0</v>
      </c>
      <c r="F36" s="7" t="s">
        <v>66</v>
      </c>
      <c r="G36" s="33">
        <v>4925000</v>
      </c>
      <c r="H36" s="33">
        <v>2359709.23</v>
      </c>
      <c r="I36" s="34">
        <f t="shared" si="2"/>
        <v>47.912877766497466</v>
      </c>
      <c r="J36" s="33">
        <v>0</v>
      </c>
      <c r="K36" s="33">
        <v>0</v>
      </c>
      <c r="L36" s="33"/>
      <c r="M36" s="33">
        <f t="shared" si="4"/>
        <v>4925000</v>
      </c>
      <c r="N36" s="33">
        <f t="shared" si="5"/>
        <v>2359709.23</v>
      </c>
      <c r="O36" s="5">
        <f t="shared" si="3"/>
        <v>47.912877766497466</v>
      </c>
    </row>
    <row r="37" spans="1:15" ht="8.1" customHeight="1">
      <c r="A37" s="21" t="s">
        <v>67</v>
      </c>
      <c r="B37" s="21"/>
      <c r="C37" s="7" t="s">
        <v>0</v>
      </c>
      <c r="D37" s="7" t="s">
        <v>0</v>
      </c>
      <c r="E37" s="7" t="s">
        <v>0</v>
      </c>
      <c r="F37" s="7" t="s">
        <v>68</v>
      </c>
      <c r="G37" s="33">
        <v>0</v>
      </c>
      <c r="H37" s="33">
        <v>37500</v>
      </c>
      <c r="I37" s="34"/>
      <c r="J37" s="33">
        <v>0</v>
      </c>
      <c r="K37" s="33">
        <v>0</v>
      </c>
      <c r="L37" s="33"/>
      <c r="M37" s="33">
        <f t="shared" si="4"/>
        <v>0</v>
      </c>
      <c r="N37" s="33">
        <f t="shared" si="5"/>
        <v>37500</v>
      </c>
      <c r="O37" s="5"/>
    </row>
    <row r="38" spans="1:15" ht="8.1" customHeight="1">
      <c r="A38" s="20" t="s">
        <v>69</v>
      </c>
      <c r="B38" s="20"/>
      <c r="C38" s="6" t="s">
        <v>0</v>
      </c>
      <c r="D38" s="6" t="s">
        <v>0</v>
      </c>
      <c r="E38" s="6" t="s">
        <v>0</v>
      </c>
      <c r="F38" s="6" t="s">
        <v>70</v>
      </c>
      <c r="G38" s="33">
        <v>16137000</v>
      </c>
      <c r="H38" s="33">
        <v>7935168.1100000003</v>
      </c>
      <c r="I38" s="34">
        <f t="shared" si="2"/>
        <v>49.17375044927806</v>
      </c>
      <c r="J38" s="33">
        <v>0</v>
      </c>
      <c r="K38" s="33">
        <v>0</v>
      </c>
      <c r="L38" s="33"/>
      <c r="M38" s="33">
        <f t="shared" si="4"/>
        <v>16137000</v>
      </c>
      <c r="N38" s="33">
        <f t="shared" si="5"/>
        <v>7935168.1100000003</v>
      </c>
      <c r="O38" s="5">
        <f t="shared" si="3"/>
        <v>49.17375044927806</v>
      </c>
    </row>
    <row r="39" spans="1:15" ht="8.1" customHeight="1">
      <c r="A39" s="21" t="s">
        <v>71</v>
      </c>
      <c r="B39" s="21"/>
      <c r="C39" s="7" t="s">
        <v>0</v>
      </c>
      <c r="D39" s="7" t="s">
        <v>0</v>
      </c>
      <c r="E39" s="7" t="s">
        <v>0</v>
      </c>
      <c r="F39" s="7" t="s">
        <v>72</v>
      </c>
      <c r="G39" s="33">
        <v>592000</v>
      </c>
      <c r="H39" s="33">
        <v>386514.42</v>
      </c>
      <c r="I39" s="34">
        <f t="shared" si="2"/>
        <v>65.28959797297297</v>
      </c>
      <c r="J39" s="33">
        <v>0</v>
      </c>
      <c r="K39" s="33">
        <v>0</v>
      </c>
      <c r="L39" s="33"/>
      <c r="M39" s="33">
        <f t="shared" si="4"/>
        <v>592000</v>
      </c>
      <c r="N39" s="33">
        <f t="shared" si="5"/>
        <v>386514.42</v>
      </c>
      <c r="O39" s="5">
        <f t="shared" si="3"/>
        <v>65.28959797297297</v>
      </c>
    </row>
    <row r="40" spans="1:15" ht="8.1" customHeight="1">
      <c r="A40" s="21" t="s">
        <v>73</v>
      </c>
      <c r="B40" s="21"/>
      <c r="C40" s="7" t="s">
        <v>0</v>
      </c>
      <c r="D40" s="7" t="s">
        <v>0</v>
      </c>
      <c r="E40" s="7" t="s">
        <v>0</v>
      </c>
      <c r="F40" s="7" t="s">
        <v>74</v>
      </c>
      <c r="G40" s="33">
        <v>4630000</v>
      </c>
      <c r="H40" s="33">
        <v>2800577.22</v>
      </c>
      <c r="I40" s="34">
        <f t="shared" si="2"/>
        <v>60.487628941684669</v>
      </c>
      <c r="J40" s="33">
        <v>0</v>
      </c>
      <c r="K40" s="33">
        <v>0</v>
      </c>
      <c r="L40" s="33"/>
      <c r="M40" s="33">
        <f t="shared" si="4"/>
        <v>4630000</v>
      </c>
      <c r="N40" s="33">
        <f t="shared" si="5"/>
        <v>2800577.22</v>
      </c>
      <c r="O40" s="5">
        <f t="shared" si="3"/>
        <v>60.487628941684669</v>
      </c>
    </row>
    <row r="41" spans="1:15" ht="30.6" customHeight="1">
      <c r="A41" s="21" t="s">
        <v>75</v>
      </c>
      <c r="B41" s="21"/>
      <c r="C41" s="7" t="s">
        <v>0</v>
      </c>
      <c r="D41" s="7" t="s">
        <v>0</v>
      </c>
      <c r="E41" s="7" t="s">
        <v>0</v>
      </c>
      <c r="F41" s="7" t="s">
        <v>76</v>
      </c>
      <c r="G41" s="33">
        <v>10915000</v>
      </c>
      <c r="H41" s="33">
        <v>4748076.47</v>
      </c>
      <c r="I41" s="34">
        <f t="shared" si="2"/>
        <v>43.500471552908834</v>
      </c>
      <c r="J41" s="33">
        <v>0</v>
      </c>
      <c r="K41" s="33">
        <v>0</v>
      </c>
      <c r="L41" s="33"/>
      <c r="M41" s="33">
        <f t="shared" si="4"/>
        <v>10915000</v>
      </c>
      <c r="N41" s="33">
        <f t="shared" si="5"/>
        <v>4748076.47</v>
      </c>
      <c r="O41" s="5">
        <f t="shared" si="3"/>
        <v>43.500471552908834</v>
      </c>
    </row>
    <row r="42" spans="1:15" ht="8.1" customHeight="1">
      <c r="A42" s="19" t="s">
        <v>77</v>
      </c>
      <c r="B42" s="19"/>
      <c r="C42" s="1" t="s">
        <v>0</v>
      </c>
      <c r="D42" s="1" t="s">
        <v>0</v>
      </c>
      <c r="E42" s="1" t="s">
        <v>0</v>
      </c>
      <c r="F42" s="1" t="s">
        <v>78</v>
      </c>
      <c r="G42" s="33">
        <v>0</v>
      </c>
      <c r="H42" s="33">
        <v>0</v>
      </c>
      <c r="I42" s="34"/>
      <c r="J42" s="33">
        <v>50300</v>
      </c>
      <c r="K42" s="33">
        <v>71214.75</v>
      </c>
      <c r="L42" s="33">
        <f t="shared" ref="L42:L71" si="6">K42/J42*100</f>
        <v>141.58001988071572</v>
      </c>
      <c r="M42" s="33">
        <f t="shared" si="4"/>
        <v>50300</v>
      </c>
      <c r="N42" s="33">
        <f t="shared" si="5"/>
        <v>71214.75</v>
      </c>
      <c r="O42" s="5">
        <f t="shared" si="3"/>
        <v>141.58001988071572</v>
      </c>
    </row>
    <row r="43" spans="1:15" ht="8.1" customHeight="1">
      <c r="A43" s="20" t="s">
        <v>79</v>
      </c>
      <c r="B43" s="20"/>
      <c r="C43" s="6" t="s">
        <v>0</v>
      </c>
      <c r="D43" s="6" t="s">
        <v>0</v>
      </c>
      <c r="E43" s="6" t="s">
        <v>0</v>
      </c>
      <c r="F43" s="6" t="s">
        <v>80</v>
      </c>
      <c r="G43" s="33">
        <v>0</v>
      </c>
      <c r="H43" s="33">
        <v>0</v>
      </c>
      <c r="I43" s="34"/>
      <c r="J43" s="33">
        <v>50300</v>
      </c>
      <c r="K43" s="33">
        <v>71214.75</v>
      </c>
      <c r="L43" s="33">
        <f t="shared" si="6"/>
        <v>141.58001988071572</v>
      </c>
      <c r="M43" s="33">
        <f t="shared" si="4"/>
        <v>50300</v>
      </c>
      <c r="N43" s="33">
        <f t="shared" si="5"/>
        <v>71214.75</v>
      </c>
      <c r="O43" s="5">
        <f t="shared" si="3"/>
        <v>141.58001988071572</v>
      </c>
    </row>
    <row r="44" spans="1:15" ht="25.15" customHeight="1">
      <c r="A44" s="21" t="s">
        <v>81</v>
      </c>
      <c r="B44" s="21"/>
      <c r="C44" s="7" t="s">
        <v>0</v>
      </c>
      <c r="D44" s="7" t="s">
        <v>0</v>
      </c>
      <c r="E44" s="7" t="s">
        <v>0</v>
      </c>
      <c r="F44" s="7" t="s">
        <v>82</v>
      </c>
      <c r="G44" s="33">
        <v>0</v>
      </c>
      <c r="H44" s="33">
        <v>0</v>
      </c>
      <c r="I44" s="34"/>
      <c r="J44" s="33">
        <v>43055</v>
      </c>
      <c r="K44" s="33">
        <v>65190.17</v>
      </c>
      <c r="L44" s="33">
        <f t="shared" si="6"/>
        <v>151.41138079201022</v>
      </c>
      <c r="M44" s="33">
        <f t="shared" si="4"/>
        <v>43055</v>
      </c>
      <c r="N44" s="33">
        <f t="shared" si="5"/>
        <v>65190.17</v>
      </c>
      <c r="O44" s="5">
        <f t="shared" si="3"/>
        <v>151.41138079201022</v>
      </c>
    </row>
    <row r="45" spans="1:15" ht="25.15" customHeight="1">
      <c r="A45" s="21" t="s">
        <v>83</v>
      </c>
      <c r="B45" s="21"/>
      <c r="C45" s="7" t="s">
        <v>0</v>
      </c>
      <c r="D45" s="7" t="s">
        <v>0</v>
      </c>
      <c r="E45" s="7" t="s">
        <v>0</v>
      </c>
      <c r="F45" s="7" t="s">
        <v>84</v>
      </c>
      <c r="G45" s="33">
        <v>0</v>
      </c>
      <c r="H45" s="33">
        <v>0</v>
      </c>
      <c r="I45" s="34"/>
      <c r="J45" s="33">
        <v>7245</v>
      </c>
      <c r="K45" s="33">
        <v>6024.58</v>
      </c>
      <c r="L45" s="33">
        <f t="shared" si="6"/>
        <v>83.155003450655627</v>
      </c>
      <c r="M45" s="33">
        <f t="shared" si="4"/>
        <v>7245</v>
      </c>
      <c r="N45" s="33">
        <f t="shared" si="5"/>
        <v>6024.58</v>
      </c>
      <c r="O45" s="5">
        <f t="shared" si="3"/>
        <v>83.155003450655627</v>
      </c>
    </row>
    <row r="46" spans="1:15" ht="9.4" customHeight="1">
      <c r="A46" s="15" t="s">
        <v>85</v>
      </c>
      <c r="B46" s="15"/>
      <c r="C46" s="1" t="s">
        <v>0</v>
      </c>
      <c r="D46" s="1" t="s">
        <v>0</v>
      </c>
      <c r="E46" s="1" t="s">
        <v>0</v>
      </c>
      <c r="F46" s="1" t="s">
        <v>86</v>
      </c>
      <c r="G46" s="33">
        <v>683030</v>
      </c>
      <c r="H46" s="33">
        <v>1359624.83</v>
      </c>
      <c r="I46" s="34">
        <f t="shared" si="2"/>
        <v>199.0578495820096</v>
      </c>
      <c r="J46" s="33">
        <v>2546938.2999999998</v>
      </c>
      <c r="K46" s="33">
        <v>2311297.42</v>
      </c>
      <c r="L46" s="33">
        <f t="shared" si="6"/>
        <v>90.748072695753962</v>
      </c>
      <c r="M46" s="33">
        <f t="shared" si="4"/>
        <v>3229968.3</v>
      </c>
      <c r="N46" s="33">
        <f t="shared" si="5"/>
        <v>3670922.25</v>
      </c>
      <c r="O46" s="5">
        <f t="shared" si="3"/>
        <v>113.65195906102237</v>
      </c>
    </row>
    <row r="47" spans="1:15" ht="8.1" customHeight="1">
      <c r="A47" s="19" t="s">
        <v>87</v>
      </c>
      <c r="B47" s="19"/>
      <c r="C47" s="1" t="s">
        <v>0</v>
      </c>
      <c r="D47" s="1" t="s">
        <v>0</v>
      </c>
      <c r="E47" s="1" t="s">
        <v>0</v>
      </c>
      <c r="F47" s="1" t="s">
        <v>88</v>
      </c>
      <c r="G47" s="33">
        <v>0</v>
      </c>
      <c r="H47" s="33">
        <v>25751.27</v>
      </c>
      <c r="I47" s="34"/>
      <c r="J47" s="33">
        <v>0</v>
      </c>
      <c r="K47" s="33">
        <v>0</v>
      </c>
      <c r="L47" s="33"/>
      <c r="M47" s="33">
        <f t="shared" si="4"/>
        <v>0</v>
      </c>
      <c r="N47" s="33">
        <f t="shared" si="5"/>
        <v>25751.27</v>
      </c>
      <c r="O47" s="5"/>
    </row>
    <row r="48" spans="1:15" ht="36.200000000000003" customHeight="1">
      <c r="A48" s="20" t="s">
        <v>89</v>
      </c>
      <c r="B48" s="20"/>
      <c r="C48" s="6" t="s">
        <v>0</v>
      </c>
      <c r="D48" s="6" t="s">
        <v>0</v>
      </c>
      <c r="E48" s="6" t="s">
        <v>0</v>
      </c>
      <c r="F48" s="6" t="s">
        <v>90</v>
      </c>
      <c r="G48" s="33">
        <v>0</v>
      </c>
      <c r="H48" s="33">
        <v>944</v>
      </c>
      <c r="I48" s="34"/>
      <c r="J48" s="33">
        <v>0</v>
      </c>
      <c r="K48" s="33">
        <v>0</v>
      </c>
      <c r="L48" s="33"/>
      <c r="M48" s="33">
        <f t="shared" si="4"/>
        <v>0</v>
      </c>
      <c r="N48" s="33">
        <f t="shared" si="5"/>
        <v>944</v>
      </c>
      <c r="O48" s="5"/>
    </row>
    <row r="49" spans="1:15" ht="19.5" customHeight="1">
      <c r="A49" s="21" t="s">
        <v>91</v>
      </c>
      <c r="B49" s="21"/>
      <c r="C49" s="7" t="s">
        <v>0</v>
      </c>
      <c r="D49" s="7" t="s">
        <v>0</v>
      </c>
      <c r="E49" s="7" t="s">
        <v>0</v>
      </c>
      <c r="F49" s="7" t="s">
        <v>92</v>
      </c>
      <c r="G49" s="33">
        <v>0</v>
      </c>
      <c r="H49" s="33">
        <v>944</v>
      </c>
      <c r="I49" s="34"/>
      <c r="J49" s="33">
        <v>0</v>
      </c>
      <c r="K49" s="33">
        <v>0</v>
      </c>
      <c r="L49" s="33"/>
      <c r="M49" s="33">
        <f t="shared" si="4"/>
        <v>0</v>
      </c>
      <c r="N49" s="33">
        <f t="shared" si="5"/>
        <v>944</v>
      </c>
      <c r="O49" s="5"/>
    </row>
    <row r="50" spans="1:15" ht="8.1" customHeight="1">
      <c r="A50" s="20" t="s">
        <v>93</v>
      </c>
      <c r="B50" s="20"/>
      <c r="C50" s="6" t="s">
        <v>0</v>
      </c>
      <c r="D50" s="6" t="s">
        <v>0</v>
      </c>
      <c r="E50" s="6" t="s">
        <v>0</v>
      </c>
      <c r="F50" s="6" t="s">
        <v>94</v>
      </c>
      <c r="G50" s="33">
        <v>0</v>
      </c>
      <c r="H50" s="33">
        <v>24807.27</v>
      </c>
      <c r="I50" s="34"/>
      <c r="J50" s="33">
        <v>0</v>
      </c>
      <c r="K50" s="33">
        <v>0</v>
      </c>
      <c r="L50" s="33"/>
      <c r="M50" s="33">
        <f t="shared" si="4"/>
        <v>0</v>
      </c>
      <c r="N50" s="33">
        <f t="shared" si="5"/>
        <v>24807.27</v>
      </c>
      <c r="O50" s="5"/>
    </row>
    <row r="51" spans="1:15" ht="8.1" customHeight="1">
      <c r="A51" s="21" t="s">
        <v>95</v>
      </c>
      <c r="B51" s="21"/>
      <c r="C51" s="7" t="s">
        <v>0</v>
      </c>
      <c r="D51" s="7" t="s">
        <v>0</v>
      </c>
      <c r="E51" s="7" t="s">
        <v>0</v>
      </c>
      <c r="F51" s="7" t="s">
        <v>96</v>
      </c>
      <c r="G51" s="33">
        <v>0</v>
      </c>
      <c r="H51" s="33">
        <v>1598</v>
      </c>
      <c r="I51" s="34"/>
      <c r="J51" s="33">
        <v>0</v>
      </c>
      <c r="K51" s="33">
        <v>0</v>
      </c>
      <c r="L51" s="33"/>
      <c r="M51" s="33">
        <f t="shared" si="4"/>
        <v>0</v>
      </c>
      <c r="N51" s="33">
        <f t="shared" si="5"/>
        <v>1598</v>
      </c>
      <c r="O51" s="5"/>
    </row>
    <row r="52" spans="1:15" ht="19.5" customHeight="1">
      <c r="A52" s="21" t="s">
        <v>97</v>
      </c>
      <c r="B52" s="21"/>
      <c r="C52" s="7" t="s">
        <v>0</v>
      </c>
      <c r="D52" s="7" t="s">
        <v>0</v>
      </c>
      <c r="E52" s="7" t="s">
        <v>0</v>
      </c>
      <c r="F52" s="7" t="s">
        <v>98</v>
      </c>
      <c r="G52" s="33">
        <v>0</v>
      </c>
      <c r="H52" s="33">
        <v>23209.27</v>
      </c>
      <c r="I52" s="34"/>
      <c r="J52" s="33">
        <v>0</v>
      </c>
      <c r="K52" s="33">
        <v>0</v>
      </c>
      <c r="L52" s="33"/>
      <c r="M52" s="33">
        <f t="shared" si="4"/>
        <v>0</v>
      </c>
      <c r="N52" s="33">
        <f t="shared" si="5"/>
        <v>23209.27</v>
      </c>
      <c r="O52" s="5"/>
    </row>
    <row r="53" spans="1:15" ht="13.9" customHeight="1">
      <c r="A53" s="19" t="s">
        <v>99</v>
      </c>
      <c r="B53" s="19"/>
      <c r="C53" s="1" t="s">
        <v>0</v>
      </c>
      <c r="D53" s="1" t="s">
        <v>0</v>
      </c>
      <c r="E53" s="1" t="s">
        <v>0</v>
      </c>
      <c r="F53" s="1" t="s">
        <v>100</v>
      </c>
      <c r="G53" s="33">
        <v>683030</v>
      </c>
      <c r="H53" s="33">
        <v>792628.23</v>
      </c>
      <c r="I53" s="34">
        <f t="shared" si="2"/>
        <v>116.04588817475074</v>
      </c>
      <c r="J53" s="33">
        <v>0</v>
      </c>
      <c r="K53" s="33">
        <v>0</v>
      </c>
      <c r="L53" s="33"/>
      <c r="M53" s="33">
        <f t="shared" si="4"/>
        <v>683030</v>
      </c>
      <c r="N53" s="33">
        <f t="shared" si="5"/>
        <v>792628.23</v>
      </c>
      <c r="O53" s="5">
        <f t="shared" si="3"/>
        <v>116.04588817475074</v>
      </c>
    </row>
    <row r="54" spans="1:15" ht="8.1" customHeight="1">
      <c r="A54" s="20" t="s">
        <v>101</v>
      </c>
      <c r="B54" s="20"/>
      <c r="C54" s="6" t="s">
        <v>0</v>
      </c>
      <c r="D54" s="6" t="s">
        <v>0</v>
      </c>
      <c r="E54" s="6" t="s">
        <v>0</v>
      </c>
      <c r="F54" s="6" t="s">
        <v>102</v>
      </c>
      <c r="G54" s="33">
        <v>625000</v>
      </c>
      <c r="H54" s="33">
        <v>726641.75</v>
      </c>
      <c r="I54" s="34">
        <f t="shared" si="2"/>
        <v>116.26267999999999</v>
      </c>
      <c r="J54" s="33">
        <v>0</v>
      </c>
      <c r="K54" s="33">
        <v>0</v>
      </c>
      <c r="L54" s="33"/>
      <c r="M54" s="33">
        <f t="shared" si="4"/>
        <v>625000</v>
      </c>
      <c r="N54" s="33">
        <f t="shared" si="5"/>
        <v>726641.75</v>
      </c>
      <c r="O54" s="5">
        <f t="shared" si="3"/>
        <v>116.26267999999999</v>
      </c>
    </row>
    <row r="55" spans="1:15" ht="19.5" customHeight="1">
      <c r="A55" s="21" t="s">
        <v>103</v>
      </c>
      <c r="B55" s="21"/>
      <c r="C55" s="7" t="s">
        <v>0</v>
      </c>
      <c r="D55" s="7" t="s">
        <v>0</v>
      </c>
      <c r="E55" s="7" t="s">
        <v>0</v>
      </c>
      <c r="F55" s="7" t="s">
        <v>104</v>
      </c>
      <c r="G55" s="33">
        <v>25000</v>
      </c>
      <c r="H55" s="33">
        <v>32936</v>
      </c>
      <c r="I55" s="34">
        <f t="shared" si="2"/>
        <v>131.744</v>
      </c>
      <c r="J55" s="33">
        <v>0</v>
      </c>
      <c r="K55" s="33">
        <v>0</v>
      </c>
      <c r="L55" s="33"/>
      <c r="M55" s="33">
        <f t="shared" si="4"/>
        <v>25000</v>
      </c>
      <c r="N55" s="33">
        <f t="shared" si="5"/>
        <v>32936</v>
      </c>
      <c r="O55" s="5">
        <f t="shared" si="3"/>
        <v>131.744</v>
      </c>
    </row>
    <row r="56" spans="1:15" ht="8.1" customHeight="1">
      <c r="A56" s="21" t="s">
        <v>105</v>
      </c>
      <c r="B56" s="21"/>
      <c r="C56" s="7" t="s">
        <v>0</v>
      </c>
      <c r="D56" s="7" t="s">
        <v>0</v>
      </c>
      <c r="E56" s="7" t="s">
        <v>0</v>
      </c>
      <c r="F56" s="7" t="s">
        <v>106</v>
      </c>
      <c r="G56" s="33">
        <v>400000</v>
      </c>
      <c r="H56" s="33">
        <v>631625.75</v>
      </c>
      <c r="I56" s="34">
        <f t="shared" si="2"/>
        <v>157.90643750000001</v>
      </c>
      <c r="J56" s="33">
        <v>0</v>
      </c>
      <c r="K56" s="33">
        <v>0</v>
      </c>
      <c r="L56" s="33"/>
      <c r="M56" s="33">
        <f t="shared" si="4"/>
        <v>400000</v>
      </c>
      <c r="N56" s="33">
        <f t="shared" si="5"/>
        <v>631625.75</v>
      </c>
      <c r="O56" s="5">
        <f t="shared" si="3"/>
        <v>157.90643750000001</v>
      </c>
    </row>
    <row r="57" spans="1:15" ht="13.9" customHeight="1">
      <c r="A57" s="21" t="s">
        <v>107</v>
      </c>
      <c r="B57" s="21"/>
      <c r="C57" s="7" t="s">
        <v>0</v>
      </c>
      <c r="D57" s="7" t="s">
        <v>0</v>
      </c>
      <c r="E57" s="7" t="s">
        <v>0</v>
      </c>
      <c r="F57" s="7" t="s">
        <v>108</v>
      </c>
      <c r="G57" s="33">
        <v>200000</v>
      </c>
      <c r="H57" s="33">
        <v>58890</v>
      </c>
      <c r="I57" s="34">
        <f t="shared" si="2"/>
        <v>29.445</v>
      </c>
      <c r="J57" s="33">
        <v>0</v>
      </c>
      <c r="K57" s="33">
        <v>0</v>
      </c>
      <c r="L57" s="33"/>
      <c r="M57" s="33">
        <f t="shared" si="4"/>
        <v>200000</v>
      </c>
      <c r="N57" s="33">
        <f t="shared" si="5"/>
        <v>58890</v>
      </c>
      <c r="O57" s="5">
        <f t="shared" si="3"/>
        <v>29.445</v>
      </c>
    </row>
    <row r="58" spans="1:15" ht="36.200000000000003" customHeight="1">
      <c r="A58" s="21" t="s">
        <v>109</v>
      </c>
      <c r="B58" s="21"/>
      <c r="C58" s="7" t="s">
        <v>0</v>
      </c>
      <c r="D58" s="7" t="s">
        <v>0</v>
      </c>
      <c r="E58" s="7" t="s">
        <v>0</v>
      </c>
      <c r="F58" s="7" t="s">
        <v>110</v>
      </c>
      <c r="G58" s="33">
        <v>0</v>
      </c>
      <c r="H58" s="33">
        <v>3190</v>
      </c>
      <c r="I58" s="34"/>
      <c r="J58" s="33">
        <v>0</v>
      </c>
      <c r="K58" s="33">
        <v>0</v>
      </c>
      <c r="L58" s="33"/>
      <c r="M58" s="33">
        <f t="shared" si="4"/>
        <v>0</v>
      </c>
      <c r="N58" s="33">
        <f t="shared" si="5"/>
        <v>3190</v>
      </c>
      <c r="O58" s="5"/>
    </row>
    <row r="59" spans="1:15" ht="19.5" customHeight="1">
      <c r="A59" s="20" t="s">
        <v>111</v>
      </c>
      <c r="B59" s="20"/>
      <c r="C59" s="6" t="s">
        <v>0</v>
      </c>
      <c r="D59" s="6" t="s">
        <v>0</v>
      </c>
      <c r="E59" s="6" t="s">
        <v>0</v>
      </c>
      <c r="F59" s="6" t="s">
        <v>112</v>
      </c>
      <c r="G59" s="33">
        <v>18030</v>
      </c>
      <c r="H59" s="33">
        <v>7685.2</v>
      </c>
      <c r="I59" s="34">
        <f t="shared" si="2"/>
        <v>42.624514697726013</v>
      </c>
      <c r="J59" s="33">
        <v>0</v>
      </c>
      <c r="K59" s="33">
        <v>0</v>
      </c>
      <c r="L59" s="33"/>
      <c r="M59" s="33">
        <f t="shared" si="4"/>
        <v>18030</v>
      </c>
      <c r="N59" s="33">
        <f t="shared" si="5"/>
        <v>7685.2</v>
      </c>
      <c r="O59" s="5">
        <f t="shared" si="3"/>
        <v>42.624514697726013</v>
      </c>
    </row>
    <row r="60" spans="1:15" ht="19.5" customHeight="1">
      <c r="A60" s="21" t="s">
        <v>113</v>
      </c>
      <c r="B60" s="21"/>
      <c r="C60" s="7" t="s">
        <v>0</v>
      </c>
      <c r="D60" s="7" t="s">
        <v>0</v>
      </c>
      <c r="E60" s="7" t="s">
        <v>0</v>
      </c>
      <c r="F60" s="7" t="s">
        <v>114</v>
      </c>
      <c r="G60" s="33">
        <v>18030</v>
      </c>
      <c r="H60" s="33">
        <v>7685.2</v>
      </c>
      <c r="I60" s="34">
        <f t="shared" si="2"/>
        <v>42.624514697726013</v>
      </c>
      <c r="J60" s="33">
        <v>0</v>
      </c>
      <c r="K60" s="33">
        <v>0</v>
      </c>
      <c r="L60" s="33"/>
      <c r="M60" s="33">
        <f t="shared" si="4"/>
        <v>18030</v>
      </c>
      <c r="N60" s="33">
        <f t="shared" si="5"/>
        <v>7685.2</v>
      </c>
      <c r="O60" s="5">
        <f t="shared" si="3"/>
        <v>42.624514697726013</v>
      </c>
    </row>
    <row r="61" spans="1:15" ht="8.1" customHeight="1">
      <c r="A61" s="20" t="s">
        <v>115</v>
      </c>
      <c r="B61" s="20"/>
      <c r="C61" s="6" t="s">
        <v>0</v>
      </c>
      <c r="D61" s="6" t="s">
        <v>0</v>
      </c>
      <c r="E61" s="6" t="s">
        <v>0</v>
      </c>
      <c r="F61" s="6" t="s">
        <v>116</v>
      </c>
      <c r="G61" s="33">
        <v>40000</v>
      </c>
      <c r="H61" s="33">
        <v>58301.279999999999</v>
      </c>
      <c r="I61" s="34">
        <f t="shared" si="2"/>
        <v>145.75319999999999</v>
      </c>
      <c r="J61" s="33">
        <v>0</v>
      </c>
      <c r="K61" s="33">
        <v>0</v>
      </c>
      <c r="L61" s="33"/>
      <c r="M61" s="33">
        <f t="shared" si="4"/>
        <v>40000</v>
      </c>
      <c r="N61" s="33">
        <f t="shared" si="5"/>
        <v>58301.279999999999</v>
      </c>
      <c r="O61" s="5">
        <f t="shared" si="3"/>
        <v>145.75319999999999</v>
      </c>
    </row>
    <row r="62" spans="1:15" ht="19.5" customHeight="1">
      <c r="A62" s="21" t="s">
        <v>117</v>
      </c>
      <c r="B62" s="21"/>
      <c r="C62" s="7" t="s">
        <v>0</v>
      </c>
      <c r="D62" s="7" t="s">
        <v>0</v>
      </c>
      <c r="E62" s="7" t="s">
        <v>0</v>
      </c>
      <c r="F62" s="7" t="s">
        <v>118</v>
      </c>
      <c r="G62" s="33">
        <v>40000</v>
      </c>
      <c r="H62" s="33">
        <v>51025.279999999999</v>
      </c>
      <c r="I62" s="34">
        <f t="shared" si="2"/>
        <v>127.56319999999999</v>
      </c>
      <c r="J62" s="33">
        <v>0</v>
      </c>
      <c r="K62" s="33">
        <v>0</v>
      </c>
      <c r="L62" s="33"/>
      <c r="M62" s="33">
        <f t="shared" si="4"/>
        <v>40000</v>
      </c>
      <c r="N62" s="33">
        <f t="shared" si="5"/>
        <v>51025.279999999999</v>
      </c>
      <c r="O62" s="5">
        <f t="shared" si="3"/>
        <v>127.56319999999999</v>
      </c>
    </row>
    <row r="63" spans="1:15" ht="19.5" customHeight="1">
      <c r="A63" s="21" t="s">
        <v>119</v>
      </c>
      <c r="B63" s="21"/>
      <c r="C63" s="7" t="s">
        <v>0</v>
      </c>
      <c r="D63" s="7" t="s">
        <v>0</v>
      </c>
      <c r="E63" s="7" t="s">
        <v>0</v>
      </c>
      <c r="F63" s="7" t="s">
        <v>120</v>
      </c>
      <c r="G63" s="33">
        <v>0</v>
      </c>
      <c r="H63" s="33">
        <v>7276</v>
      </c>
      <c r="I63" s="34"/>
      <c r="J63" s="33">
        <v>0</v>
      </c>
      <c r="K63" s="33">
        <v>0</v>
      </c>
      <c r="L63" s="33"/>
      <c r="M63" s="33">
        <f t="shared" si="4"/>
        <v>0</v>
      </c>
      <c r="N63" s="33">
        <f t="shared" si="5"/>
        <v>7276</v>
      </c>
      <c r="O63" s="5"/>
    </row>
    <row r="64" spans="1:15" ht="8.1" customHeight="1">
      <c r="A64" s="19" t="s">
        <v>121</v>
      </c>
      <c r="B64" s="19"/>
      <c r="C64" s="1" t="s">
        <v>0</v>
      </c>
      <c r="D64" s="1" t="s">
        <v>0</v>
      </c>
      <c r="E64" s="1" t="s">
        <v>0</v>
      </c>
      <c r="F64" s="1" t="s">
        <v>122</v>
      </c>
      <c r="G64" s="33">
        <v>0</v>
      </c>
      <c r="H64" s="33">
        <v>541245.32999999996</v>
      </c>
      <c r="I64" s="34"/>
      <c r="J64" s="33">
        <v>0</v>
      </c>
      <c r="K64" s="33">
        <v>0</v>
      </c>
      <c r="L64" s="33"/>
      <c r="M64" s="33">
        <f t="shared" si="4"/>
        <v>0</v>
      </c>
      <c r="N64" s="33">
        <f t="shared" si="5"/>
        <v>541245.32999999996</v>
      </c>
      <c r="O64" s="5"/>
    </row>
    <row r="65" spans="1:15" ht="8.1" customHeight="1">
      <c r="A65" s="20" t="s">
        <v>93</v>
      </c>
      <c r="B65" s="20"/>
      <c r="C65" s="6" t="s">
        <v>0</v>
      </c>
      <c r="D65" s="6" t="s">
        <v>0</v>
      </c>
      <c r="E65" s="6" t="s">
        <v>0</v>
      </c>
      <c r="F65" s="6" t="s">
        <v>123</v>
      </c>
      <c r="G65" s="33">
        <v>0</v>
      </c>
      <c r="H65" s="33">
        <v>541245.32999999996</v>
      </c>
      <c r="I65" s="34"/>
      <c r="J65" s="33">
        <v>0</v>
      </c>
      <c r="K65" s="33">
        <v>1437</v>
      </c>
      <c r="L65" s="33"/>
      <c r="M65" s="33">
        <f t="shared" si="4"/>
        <v>0</v>
      </c>
      <c r="N65" s="33">
        <f t="shared" si="5"/>
        <v>542682.32999999996</v>
      </c>
      <c r="O65" s="5"/>
    </row>
    <row r="66" spans="1:15" ht="8.1" customHeight="1">
      <c r="A66" s="21" t="s">
        <v>93</v>
      </c>
      <c r="B66" s="21"/>
      <c r="C66" s="7" t="s">
        <v>0</v>
      </c>
      <c r="D66" s="7" t="s">
        <v>0</v>
      </c>
      <c r="E66" s="7" t="s">
        <v>0</v>
      </c>
      <c r="F66" s="7" t="s">
        <v>124</v>
      </c>
      <c r="G66" s="33">
        <v>0</v>
      </c>
      <c r="H66" s="33">
        <v>460936.41</v>
      </c>
      <c r="I66" s="34"/>
      <c r="J66" s="33">
        <v>0</v>
      </c>
      <c r="K66" s="33">
        <v>0</v>
      </c>
      <c r="L66" s="33"/>
      <c r="M66" s="33">
        <f t="shared" si="4"/>
        <v>0</v>
      </c>
      <c r="N66" s="33">
        <f t="shared" si="5"/>
        <v>460936.41</v>
      </c>
      <c r="O66" s="5"/>
    </row>
    <row r="67" spans="1:15" ht="25.15" customHeight="1">
      <c r="A67" s="21" t="s">
        <v>125</v>
      </c>
      <c r="B67" s="21"/>
      <c r="C67" s="7" t="s">
        <v>0</v>
      </c>
      <c r="D67" s="7" t="s">
        <v>0</v>
      </c>
      <c r="E67" s="7" t="s">
        <v>0</v>
      </c>
      <c r="F67" s="7" t="s">
        <v>126</v>
      </c>
      <c r="G67" s="33">
        <v>0</v>
      </c>
      <c r="H67" s="33">
        <v>0</v>
      </c>
      <c r="I67" s="34"/>
      <c r="J67" s="33">
        <v>0</v>
      </c>
      <c r="K67" s="33">
        <v>1437</v>
      </c>
      <c r="L67" s="33"/>
      <c r="M67" s="33">
        <f t="shared" si="4"/>
        <v>0</v>
      </c>
      <c r="N67" s="33">
        <f t="shared" si="5"/>
        <v>1437</v>
      </c>
      <c r="O67" s="5"/>
    </row>
    <row r="68" spans="1:15" ht="52.9" customHeight="1">
      <c r="A68" s="21" t="s">
        <v>127</v>
      </c>
      <c r="B68" s="21"/>
      <c r="C68" s="7" t="s">
        <v>0</v>
      </c>
      <c r="D68" s="7" t="s">
        <v>0</v>
      </c>
      <c r="E68" s="7" t="s">
        <v>0</v>
      </c>
      <c r="F68" s="7" t="s">
        <v>128</v>
      </c>
      <c r="G68" s="33">
        <v>0</v>
      </c>
      <c r="H68" s="33">
        <v>80308.92</v>
      </c>
      <c r="I68" s="34"/>
      <c r="J68" s="33">
        <v>0</v>
      </c>
      <c r="K68" s="33">
        <v>0</v>
      </c>
      <c r="L68" s="33"/>
      <c r="M68" s="33">
        <f t="shared" si="4"/>
        <v>0</v>
      </c>
      <c r="N68" s="33">
        <f t="shared" si="5"/>
        <v>80308.92</v>
      </c>
      <c r="O68" s="5"/>
    </row>
    <row r="69" spans="1:15" ht="8.1" customHeight="1">
      <c r="A69" s="19" t="s">
        <v>129</v>
      </c>
      <c r="B69" s="19"/>
      <c r="C69" s="1" t="s">
        <v>0</v>
      </c>
      <c r="D69" s="1" t="s">
        <v>0</v>
      </c>
      <c r="E69" s="1" t="s">
        <v>0</v>
      </c>
      <c r="F69" s="1" t="s">
        <v>130</v>
      </c>
      <c r="G69" s="33">
        <v>0</v>
      </c>
      <c r="H69" s="33">
        <v>0</v>
      </c>
      <c r="I69" s="34"/>
      <c r="J69" s="33">
        <v>2546938.2999999998</v>
      </c>
      <c r="K69" s="33">
        <v>2309860.42</v>
      </c>
      <c r="L69" s="33">
        <f t="shared" si="6"/>
        <v>90.691652012143365</v>
      </c>
      <c r="M69" s="33">
        <f t="shared" si="4"/>
        <v>2546938.2999999998</v>
      </c>
      <c r="N69" s="33">
        <f t="shared" si="5"/>
        <v>2309860.42</v>
      </c>
      <c r="O69" s="5">
        <f t="shared" si="3"/>
        <v>90.691652012143365</v>
      </c>
    </row>
    <row r="70" spans="1:15" ht="13.9" customHeight="1">
      <c r="A70" s="20" t="s">
        <v>131</v>
      </c>
      <c r="B70" s="20"/>
      <c r="C70" s="6" t="s">
        <v>0</v>
      </c>
      <c r="D70" s="6" t="s">
        <v>0</v>
      </c>
      <c r="E70" s="6" t="s">
        <v>0</v>
      </c>
      <c r="F70" s="6" t="s">
        <v>132</v>
      </c>
      <c r="G70" s="33">
        <v>0</v>
      </c>
      <c r="H70" s="33">
        <v>0</v>
      </c>
      <c r="I70" s="34"/>
      <c r="J70" s="33">
        <v>1234807.97</v>
      </c>
      <c r="K70" s="33">
        <v>886159.37</v>
      </c>
      <c r="L70" s="33">
        <f t="shared" si="6"/>
        <v>71.764953865660587</v>
      </c>
      <c r="M70" s="33">
        <f t="shared" si="4"/>
        <v>1234807.97</v>
      </c>
      <c r="N70" s="33">
        <f t="shared" si="5"/>
        <v>886159.37</v>
      </c>
      <c r="O70" s="5">
        <f t="shared" si="3"/>
        <v>71.764953865660587</v>
      </c>
    </row>
    <row r="71" spans="1:15" ht="13.9" customHeight="1">
      <c r="A71" s="20" t="s">
        <v>133</v>
      </c>
      <c r="B71" s="20"/>
      <c r="C71" s="6" t="s">
        <v>0</v>
      </c>
      <c r="D71" s="6" t="s">
        <v>0</v>
      </c>
      <c r="E71" s="6" t="s">
        <v>0</v>
      </c>
      <c r="F71" s="6" t="s">
        <v>134</v>
      </c>
      <c r="G71" s="33">
        <v>0</v>
      </c>
      <c r="H71" s="33">
        <v>0</v>
      </c>
      <c r="I71" s="34"/>
      <c r="J71" s="33">
        <v>1312130.33</v>
      </c>
      <c r="K71" s="33">
        <v>1423701.05</v>
      </c>
      <c r="L71" s="33">
        <f t="shared" si="6"/>
        <v>108.50302118997584</v>
      </c>
      <c r="M71" s="33">
        <f t="shared" si="4"/>
        <v>1312130.33</v>
      </c>
      <c r="N71" s="33">
        <f t="shared" si="5"/>
        <v>1423701.05</v>
      </c>
      <c r="O71" s="5">
        <f t="shared" si="3"/>
        <v>108.50302118997584</v>
      </c>
    </row>
    <row r="72" spans="1:15" ht="9.4" customHeight="1">
      <c r="A72" s="15" t="s">
        <v>135</v>
      </c>
      <c r="B72" s="15"/>
      <c r="C72" s="1" t="s">
        <v>0</v>
      </c>
      <c r="D72" s="1" t="s">
        <v>0</v>
      </c>
      <c r="E72" s="1" t="s">
        <v>0</v>
      </c>
      <c r="F72" s="1" t="s">
        <v>136</v>
      </c>
      <c r="G72" s="33">
        <v>0</v>
      </c>
      <c r="H72" s="33">
        <v>0</v>
      </c>
      <c r="I72" s="34"/>
      <c r="J72" s="33">
        <v>0</v>
      </c>
      <c r="K72" s="33">
        <v>928.36</v>
      </c>
      <c r="L72" s="33"/>
      <c r="M72" s="33">
        <f t="shared" si="4"/>
        <v>0</v>
      </c>
      <c r="N72" s="33">
        <f t="shared" si="5"/>
        <v>928.36</v>
      </c>
      <c r="O72" s="5"/>
    </row>
    <row r="73" spans="1:15" ht="8.1" customHeight="1">
      <c r="A73" s="19" t="s">
        <v>137</v>
      </c>
      <c r="B73" s="19"/>
      <c r="C73" s="1" t="s">
        <v>0</v>
      </c>
      <c r="D73" s="1" t="s">
        <v>0</v>
      </c>
      <c r="E73" s="1" t="s">
        <v>0</v>
      </c>
      <c r="F73" s="1" t="s">
        <v>138</v>
      </c>
      <c r="G73" s="33">
        <v>0</v>
      </c>
      <c r="H73" s="33">
        <v>0</v>
      </c>
      <c r="I73" s="34"/>
      <c r="J73" s="33">
        <v>0</v>
      </c>
      <c r="K73" s="33">
        <v>928.36</v>
      </c>
      <c r="L73" s="33"/>
      <c r="M73" s="33">
        <f t="shared" ref="M73:M80" si="7">G73+J73</f>
        <v>0</v>
      </c>
      <c r="N73" s="33">
        <f t="shared" ref="N73:N80" si="8">H73+K73</f>
        <v>928.36</v>
      </c>
      <c r="O73" s="5"/>
    </row>
    <row r="74" spans="1:15" ht="8.1" customHeight="1">
      <c r="A74" s="20" t="s">
        <v>139</v>
      </c>
      <c r="B74" s="20"/>
      <c r="C74" s="6" t="s">
        <v>0</v>
      </c>
      <c r="D74" s="6" t="s">
        <v>0</v>
      </c>
      <c r="E74" s="6" t="s">
        <v>0</v>
      </c>
      <c r="F74" s="6" t="s">
        <v>140</v>
      </c>
      <c r="G74" s="33">
        <v>0</v>
      </c>
      <c r="H74" s="33">
        <v>0</v>
      </c>
      <c r="I74" s="34"/>
      <c r="J74" s="33">
        <v>0</v>
      </c>
      <c r="K74" s="33">
        <v>928.36</v>
      </c>
      <c r="L74" s="33"/>
      <c r="M74" s="33">
        <f t="shared" si="7"/>
        <v>0</v>
      </c>
      <c r="N74" s="33">
        <f t="shared" si="8"/>
        <v>928.36</v>
      </c>
      <c r="O74" s="5"/>
    </row>
    <row r="75" spans="1:15" ht="30.6" customHeight="1">
      <c r="A75" s="21" t="s">
        <v>141</v>
      </c>
      <c r="B75" s="21"/>
      <c r="C75" s="7" t="s">
        <v>0</v>
      </c>
      <c r="D75" s="7" t="s">
        <v>0</v>
      </c>
      <c r="E75" s="7" t="s">
        <v>0</v>
      </c>
      <c r="F75" s="7" t="s">
        <v>142</v>
      </c>
      <c r="G75" s="33">
        <v>0</v>
      </c>
      <c r="H75" s="33">
        <v>0</v>
      </c>
      <c r="I75" s="34"/>
      <c r="J75" s="33">
        <v>0</v>
      </c>
      <c r="K75" s="33">
        <v>928.36</v>
      </c>
      <c r="L75" s="33"/>
      <c r="M75" s="33">
        <f t="shared" si="7"/>
        <v>0</v>
      </c>
      <c r="N75" s="33">
        <f t="shared" si="8"/>
        <v>928.36</v>
      </c>
      <c r="O75" s="5"/>
    </row>
    <row r="76" spans="1:15" ht="30" customHeight="1">
      <c r="A76" s="15" t="s">
        <v>143</v>
      </c>
      <c r="B76" s="15"/>
      <c r="C76" s="1" t="s">
        <v>0</v>
      </c>
      <c r="D76" s="1" t="s">
        <v>0</v>
      </c>
      <c r="E76" s="1" t="s">
        <v>0</v>
      </c>
      <c r="F76" s="1" t="s">
        <v>144</v>
      </c>
      <c r="G76" s="33">
        <v>80603430</v>
      </c>
      <c r="H76" s="33">
        <v>46849848.210000001</v>
      </c>
      <c r="I76" s="34">
        <f t="shared" ref="I76:I136" si="9">H76/G76*100</f>
        <v>58.123889033010137</v>
      </c>
      <c r="J76" s="33">
        <v>2597238.2999999998</v>
      </c>
      <c r="K76" s="33">
        <v>2383440.5299999998</v>
      </c>
      <c r="L76" s="33">
        <f t="shared" ref="L76:L132" si="10">K76/J76*100</f>
        <v>91.768265160728618</v>
      </c>
      <c r="M76" s="33">
        <f t="shared" si="7"/>
        <v>83200668.299999997</v>
      </c>
      <c r="N76" s="33">
        <f t="shared" si="8"/>
        <v>49233288.740000002</v>
      </c>
      <c r="O76" s="5">
        <f t="shared" ref="O76:O136" si="11">N76/M76*100</f>
        <v>59.174150575903496</v>
      </c>
    </row>
    <row r="77" spans="1:15" ht="9.4" customHeight="1">
      <c r="A77" s="15" t="s">
        <v>145</v>
      </c>
      <c r="B77" s="15"/>
      <c r="C77" s="1" t="s">
        <v>0</v>
      </c>
      <c r="D77" s="1" t="s">
        <v>0</v>
      </c>
      <c r="E77" s="1" t="s">
        <v>0</v>
      </c>
      <c r="F77" s="1" t="s">
        <v>146</v>
      </c>
      <c r="G77" s="33">
        <v>86381900</v>
      </c>
      <c r="H77" s="33">
        <v>52344800</v>
      </c>
      <c r="I77" s="34">
        <f t="shared" si="9"/>
        <v>60.59695375998907</v>
      </c>
      <c r="J77" s="33">
        <v>0</v>
      </c>
      <c r="K77" s="33">
        <v>0</v>
      </c>
      <c r="L77" s="33"/>
      <c r="M77" s="33">
        <f t="shared" si="7"/>
        <v>86381900</v>
      </c>
      <c r="N77" s="33">
        <f t="shared" si="8"/>
        <v>52344800</v>
      </c>
      <c r="O77" s="5">
        <f t="shared" si="11"/>
        <v>60.59695375998907</v>
      </c>
    </row>
    <row r="78" spans="1:15" ht="8.1" customHeight="1">
      <c r="A78" s="19" t="s">
        <v>147</v>
      </c>
      <c r="B78" s="19"/>
      <c r="C78" s="1" t="s">
        <v>0</v>
      </c>
      <c r="D78" s="1" t="s">
        <v>0</v>
      </c>
      <c r="E78" s="1" t="s">
        <v>0</v>
      </c>
      <c r="F78" s="1" t="s">
        <v>148</v>
      </c>
      <c r="G78" s="33">
        <v>86381900</v>
      </c>
      <c r="H78" s="33">
        <v>52344800</v>
      </c>
      <c r="I78" s="34">
        <f t="shared" si="9"/>
        <v>60.59695375998907</v>
      </c>
      <c r="J78" s="33">
        <v>0</v>
      </c>
      <c r="K78" s="33">
        <v>0</v>
      </c>
      <c r="L78" s="33"/>
      <c r="M78" s="33">
        <f t="shared" si="7"/>
        <v>86381900</v>
      </c>
      <c r="N78" s="33">
        <f t="shared" si="8"/>
        <v>52344800</v>
      </c>
      <c r="O78" s="5">
        <f t="shared" si="11"/>
        <v>60.59695375998907</v>
      </c>
    </row>
    <row r="79" spans="1:15" ht="8.1" customHeight="1">
      <c r="A79" s="20" t="s">
        <v>149</v>
      </c>
      <c r="B79" s="20"/>
      <c r="C79" s="6" t="s">
        <v>0</v>
      </c>
      <c r="D79" s="6" t="s">
        <v>0</v>
      </c>
      <c r="E79" s="6" t="s">
        <v>0</v>
      </c>
      <c r="F79" s="6" t="s">
        <v>150</v>
      </c>
      <c r="G79" s="33">
        <v>27501500</v>
      </c>
      <c r="H79" s="33">
        <v>16042600</v>
      </c>
      <c r="I79" s="34">
        <f t="shared" si="9"/>
        <v>58.33354544297584</v>
      </c>
      <c r="J79" s="33">
        <v>0</v>
      </c>
      <c r="K79" s="33">
        <v>0</v>
      </c>
      <c r="L79" s="33"/>
      <c r="M79" s="33">
        <f t="shared" si="7"/>
        <v>27501500</v>
      </c>
      <c r="N79" s="33">
        <f t="shared" si="8"/>
        <v>16042600</v>
      </c>
      <c r="O79" s="5">
        <f t="shared" si="11"/>
        <v>58.33354544297584</v>
      </c>
    </row>
    <row r="80" spans="1:15" ht="8.1" customHeight="1">
      <c r="A80" s="21" t="s">
        <v>151</v>
      </c>
      <c r="B80" s="21"/>
      <c r="C80" s="7" t="s">
        <v>0</v>
      </c>
      <c r="D80" s="7" t="s">
        <v>0</v>
      </c>
      <c r="E80" s="7" t="s">
        <v>0</v>
      </c>
      <c r="F80" s="7" t="s">
        <v>152</v>
      </c>
      <c r="G80" s="33">
        <v>27501500</v>
      </c>
      <c r="H80" s="33">
        <v>16042600</v>
      </c>
      <c r="I80" s="34">
        <f t="shared" si="9"/>
        <v>58.33354544297584</v>
      </c>
      <c r="J80" s="33">
        <v>0</v>
      </c>
      <c r="K80" s="33">
        <v>0</v>
      </c>
      <c r="L80" s="33"/>
      <c r="M80" s="33">
        <f t="shared" si="7"/>
        <v>27501500</v>
      </c>
      <c r="N80" s="33">
        <f t="shared" si="8"/>
        <v>16042600</v>
      </c>
      <c r="O80" s="5">
        <f t="shared" si="11"/>
        <v>58.33354544297584</v>
      </c>
    </row>
    <row r="81" spans="1:15" ht="8.1" customHeight="1">
      <c r="A81" s="20" t="s">
        <v>153</v>
      </c>
      <c r="B81" s="20"/>
      <c r="C81" s="6" t="s">
        <v>0</v>
      </c>
      <c r="D81" s="6" t="s">
        <v>0</v>
      </c>
      <c r="E81" s="6" t="s">
        <v>0</v>
      </c>
      <c r="F81" s="6" t="s">
        <v>154</v>
      </c>
      <c r="G81" s="33">
        <v>58880400</v>
      </c>
      <c r="H81" s="33">
        <v>36302200</v>
      </c>
      <c r="I81" s="34">
        <f t="shared" si="9"/>
        <v>61.654132784424021</v>
      </c>
      <c r="J81" s="33">
        <v>0</v>
      </c>
      <c r="K81" s="33">
        <v>0</v>
      </c>
      <c r="L81" s="33"/>
      <c r="M81" s="33">
        <f t="shared" ref="M81:M93" si="12">G81+J81</f>
        <v>58880400</v>
      </c>
      <c r="N81" s="33">
        <f t="shared" ref="N73:N136" si="13">H81+K81</f>
        <v>36302200</v>
      </c>
      <c r="O81" s="5">
        <f t="shared" si="11"/>
        <v>61.654132784424021</v>
      </c>
    </row>
    <row r="82" spans="1:15" ht="13.9" customHeight="1">
      <c r="A82" s="21" t="s">
        <v>155</v>
      </c>
      <c r="B82" s="21"/>
      <c r="C82" s="7" t="s">
        <v>0</v>
      </c>
      <c r="D82" s="7" t="s">
        <v>0</v>
      </c>
      <c r="E82" s="7" t="s">
        <v>0</v>
      </c>
      <c r="F82" s="7" t="s">
        <v>156</v>
      </c>
      <c r="G82" s="33">
        <v>58880400</v>
      </c>
      <c r="H82" s="33">
        <v>36102200</v>
      </c>
      <c r="I82" s="34">
        <f t="shared" si="9"/>
        <v>61.314461178932213</v>
      </c>
      <c r="J82" s="33">
        <v>0</v>
      </c>
      <c r="K82" s="33">
        <v>0</v>
      </c>
      <c r="L82" s="33"/>
      <c r="M82" s="33">
        <f t="shared" si="12"/>
        <v>58880400</v>
      </c>
      <c r="N82" s="33">
        <f t="shared" si="13"/>
        <v>36102200</v>
      </c>
      <c r="O82" s="5">
        <f t="shared" si="11"/>
        <v>61.314461178932213</v>
      </c>
    </row>
    <row r="83" spans="1:15" ht="25.15" customHeight="1">
      <c r="A83" s="21" t="s">
        <v>157</v>
      </c>
      <c r="B83" s="21"/>
      <c r="C83" s="7" t="s">
        <v>0</v>
      </c>
      <c r="D83" s="7" t="s">
        <v>0</v>
      </c>
      <c r="E83" s="7" t="s">
        <v>0</v>
      </c>
      <c r="F83" s="7" t="s">
        <v>158</v>
      </c>
      <c r="G83" s="33" t="s">
        <v>0</v>
      </c>
      <c r="H83" s="33">
        <v>200000</v>
      </c>
      <c r="I83" s="34"/>
      <c r="J83" s="33">
        <v>0</v>
      </c>
      <c r="K83" s="33">
        <v>0</v>
      </c>
      <c r="L83" s="33"/>
      <c r="M83" s="33"/>
      <c r="N83" s="33">
        <f t="shared" si="13"/>
        <v>200000</v>
      </c>
      <c r="O83" s="5"/>
    </row>
    <row r="84" spans="1:15" ht="22.9" customHeight="1">
      <c r="A84" s="15" t="s">
        <v>159</v>
      </c>
      <c r="B84" s="15"/>
      <c r="C84" s="1" t="s">
        <v>0</v>
      </c>
      <c r="D84" s="1" t="s">
        <v>0</v>
      </c>
      <c r="E84" s="1" t="s">
        <v>0</v>
      </c>
      <c r="F84" s="1" t="s">
        <v>160</v>
      </c>
      <c r="G84" s="33">
        <v>166985330</v>
      </c>
      <c r="H84" s="33">
        <v>99194648.209999993</v>
      </c>
      <c r="I84" s="34">
        <f t="shared" si="9"/>
        <v>59.403211174298967</v>
      </c>
      <c r="J84" s="33">
        <v>2597238.2999999998</v>
      </c>
      <c r="K84" s="33">
        <v>2383440.5299999998</v>
      </c>
      <c r="L84" s="33">
        <f t="shared" si="10"/>
        <v>91.768265160728618</v>
      </c>
      <c r="M84" s="33">
        <f>G84+J84</f>
        <v>169582568.30000001</v>
      </c>
      <c r="N84" s="33">
        <f>H84+K84</f>
        <v>101578088.73999999</v>
      </c>
      <c r="O84" s="5">
        <f t="shared" si="11"/>
        <v>59.898897485915704</v>
      </c>
    </row>
    <row r="85" spans="1:15" ht="13.9" customHeight="1">
      <c r="A85" s="20" t="s">
        <v>161</v>
      </c>
      <c r="B85" s="20"/>
      <c r="C85" s="6" t="s">
        <v>0</v>
      </c>
      <c r="D85" s="6" t="s">
        <v>0</v>
      </c>
      <c r="E85" s="6" t="s">
        <v>0</v>
      </c>
      <c r="F85" s="6" t="s">
        <v>162</v>
      </c>
      <c r="G85" s="33">
        <v>12118712</v>
      </c>
      <c r="H85" s="33">
        <v>7716307.0199999996</v>
      </c>
      <c r="I85" s="34">
        <f t="shared" si="9"/>
        <v>63.672666039097223</v>
      </c>
      <c r="J85" s="33">
        <v>0</v>
      </c>
      <c r="K85" s="33">
        <v>0</v>
      </c>
      <c r="L85" s="33"/>
      <c r="M85" s="33">
        <f t="shared" si="12"/>
        <v>12118712</v>
      </c>
      <c r="N85" s="33">
        <f t="shared" si="13"/>
        <v>7716307.0199999996</v>
      </c>
      <c r="O85" s="5">
        <f t="shared" si="11"/>
        <v>63.672666039097223</v>
      </c>
    </row>
    <row r="86" spans="1:15" ht="25.15" customHeight="1">
      <c r="A86" s="21" t="s">
        <v>163</v>
      </c>
      <c r="B86" s="21"/>
      <c r="C86" s="7" t="s">
        <v>0</v>
      </c>
      <c r="D86" s="7" t="s">
        <v>0</v>
      </c>
      <c r="E86" s="7" t="s">
        <v>0</v>
      </c>
      <c r="F86" s="7" t="s">
        <v>164</v>
      </c>
      <c r="G86" s="33">
        <v>2799300</v>
      </c>
      <c r="H86" s="33">
        <v>1633100</v>
      </c>
      <c r="I86" s="34">
        <f t="shared" si="9"/>
        <v>58.339584896224061</v>
      </c>
      <c r="J86" s="33">
        <v>0</v>
      </c>
      <c r="K86" s="33">
        <v>0</v>
      </c>
      <c r="L86" s="33"/>
      <c r="M86" s="33">
        <f t="shared" si="12"/>
        <v>2799300</v>
      </c>
      <c r="N86" s="33">
        <f t="shared" si="13"/>
        <v>1633100</v>
      </c>
      <c r="O86" s="5">
        <f t="shared" si="11"/>
        <v>58.339584896224061</v>
      </c>
    </row>
    <row r="87" spans="1:15" ht="8.1" customHeight="1">
      <c r="A87" s="21" t="s">
        <v>165</v>
      </c>
      <c r="B87" s="21"/>
      <c r="C87" s="7" t="s">
        <v>0</v>
      </c>
      <c r="D87" s="7" t="s">
        <v>0</v>
      </c>
      <c r="E87" s="7" t="s">
        <v>0</v>
      </c>
      <c r="F87" s="7" t="s">
        <v>166</v>
      </c>
      <c r="G87" s="33">
        <v>9319412</v>
      </c>
      <c r="H87" s="33">
        <v>6083207.0199999996</v>
      </c>
      <c r="I87" s="34">
        <f t="shared" si="9"/>
        <v>65.274579769624935</v>
      </c>
      <c r="J87" s="33">
        <v>0</v>
      </c>
      <c r="K87" s="33">
        <v>0</v>
      </c>
      <c r="L87" s="33"/>
      <c r="M87" s="33">
        <f t="shared" si="12"/>
        <v>9319412</v>
      </c>
      <c r="N87" s="33">
        <f t="shared" si="13"/>
        <v>6083207.0199999996</v>
      </c>
      <c r="O87" s="5">
        <f t="shared" si="11"/>
        <v>65.274579769624935</v>
      </c>
    </row>
    <row r="88" spans="1:15" ht="13.9" customHeight="1">
      <c r="A88" s="20" t="s">
        <v>167</v>
      </c>
      <c r="B88" s="20"/>
      <c r="C88" s="6" t="s">
        <v>0</v>
      </c>
      <c r="D88" s="6" t="s">
        <v>0</v>
      </c>
      <c r="E88" s="6" t="s">
        <v>0</v>
      </c>
      <c r="F88" s="6" t="s">
        <v>168</v>
      </c>
      <c r="G88" s="33">
        <v>27809192</v>
      </c>
      <c r="H88" s="33">
        <v>13462820.77</v>
      </c>
      <c r="I88" s="34">
        <f t="shared" si="9"/>
        <v>48.411405732320453</v>
      </c>
      <c r="J88" s="33">
        <v>0</v>
      </c>
      <c r="K88" s="33">
        <v>0</v>
      </c>
      <c r="L88" s="33"/>
      <c r="M88" s="33">
        <f t="shared" si="12"/>
        <v>27809192</v>
      </c>
      <c r="N88" s="33">
        <f t="shared" si="13"/>
        <v>13462820.77</v>
      </c>
      <c r="O88" s="5">
        <f t="shared" si="11"/>
        <v>48.411405732320453</v>
      </c>
    </row>
    <row r="89" spans="1:15" ht="19.5" customHeight="1">
      <c r="A89" s="21" t="s">
        <v>169</v>
      </c>
      <c r="B89" s="21"/>
      <c r="C89" s="7" t="s">
        <v>0</v>
      </c>
      <c r="D89" s="7" t="s">
        <v>0</v>
      </c>
      <c r="E89" s="7" t="s">
        <v>0</v>
      </c>
      <c r="F89" s="7" t="s">
        <v>170</v>
      </c>
      <c r="G89" s="33">
        <v>1052600</v>
      </c>
      <c r="H89" s="33">
        <v>555388.49</v>
      </c>
      <c r="I89" s="34">
        <f t="shared" si="9"/>
        <v>52.763489454683643</v>
      </c>
      <c r="J89" s="33">
        <v>0</v>
      </c>
      <c r="K89" s="33">
        <v>0</v>
      </c>
      <c r="L89" s="33"/>
      <c r="M89" s="33">
        <f t="shared" si="12"/>
        <v>1052600</v>
      </c>
      <c r="N89" s="33">
        <f t="shared" si="13"/>
        <v>555388.49</v>
      </c>
      <c r="O89" s="5">
        <f t="shared" si="11"/>
        <v>52.763489454683643</v>
      </c>
    </row>
    <row r="90" spans="1:15" ht="19.5" customHeight="1">
      <c r="A90" s="21" t="s">
        <v>171</v>
      </c>
      <c r="B90" s="21"/>
      <c r="C90" s="7" t="s">
        <v>0</v>
      </c>
      <c r="D90" s="7" t="s">
        <v>0</v>
      </c>
      <c r="E90" s="7" t="s">
        <v>0</v>
      </c>
      <c r="F90" s="7" t="s">
        <v>172</v>
      </c>
      <c r="G90" s="33">
        <v>33384</v>
      </c>
      <c r="H90" s="33">
        <v>16225</v>
      </c>
      <c r="I90" s="34">
        <f t="shared" si="9"/>
        <v>48.601126288042174</v>
      </c>
      <c r="J90" s="33">
        <v>0</v>
      </c>
      <c r="K90" s="33">
        <v>0</v>
      </c>
      <c r="L90" s="33"/>
      <c r="M90" s="33">
        <f t="shared" si="12"/>
        <v>33384</v>
      </c>
      <c r="N90" s="33">
        <f t="shared" si="13"/>
        <v>16225</v>
      </c>
      <c r="O90" s="5">
        <f t="shared" si="11"/>
        <v>48.601126288042174</v>
      </c>
    </row>
    <row r="91" spans="1:15" ht="8.1" customHeight="1">
      <c r="A91" s="21" t="s">
        <v>173</v>
      </c>
      <c r="B91" s="21"/>
      <c r="C91" s="7" t="s">
        <v>0</v>
      </c>
      <c r="D91" s="7" t="s">
        <v>0</v>
      </c>
      <c r="E91" s="7" t="s">
        <v>0</v>
      </c>
      <c r="F91" s="7" t="s">
        <v>174</v>
      </c>
      <c r="G91" s="33">
        <v>26166588</v>
      </c>
      <c r="H91" s="33">
        <v>12457727.279999999</v>
      </c>
      <c r="I91" s="34">
        <f t="shared" si="9"/>
        <v>47.60929197188414</v>
      </c>
      <c r="J91" s="33">
        <v>0</v>
      </c>
      <c r="K91" s="33">
        <v>0</v>
      </c>
      <c r="L91" s="33"/>
      <c r="M91" s="33">
        <f t="shared" si="12"/>
        <v>26166588</v>
      </c>
      <c r="N91" s="33">
        <f t="shared" si="13"/>
        <v>12457727.279999999</v>
      </c>
      <c r="O91" s="5">
        <f t="shared" si="11"/>
        <v>47.60929197188414</v>
      </c>
    </row>
    <row r="92" spans="1:15" ht="25.15" customHeight="1">
      <c r="A92" s="21" t="s">
        <v>175</v>
      </c>
      <c r="B92" s="21"/>
      <c r="C92" s="7" t="s">
        <v>0</v>
      </c>
      <c r="D92" s="7" t="s">
        <v>0</v>
      </c>
      <c r="E92" s="7" t="s">
        <v>0</v>
      </c>
      <c r="F92" s="7" t="s">
        <v>176</v>
      </c>
      <c r="G92" s="33">
        <v>556620</v>
      </c>
      <c r="H92" s="33">
        <v>433480</v>
      </c>
      <c r="I92" s="34">
        <f t="shared" si="9"/>
        <v>77.87718730911574</v>
      </c>
      <c r="J92" s="33">
        <v>0</v>
      </c>
      <c r="K92" s="33">
        <v>0</v>
      </c>
      <c r="L92" s="33"/>
      <c r="M92" s="33">
        <f t="shared" si="12"/>
        <v>556620</v>
      </c>
      <c r="N92" s="33">
        <f t="shared" si="13"/>
        <v>433480</v>
      </c>
      <c r="O92" s="5">
        <f t="shared" si="11"/>
        <v>77.87718730911574</v>
      </c>
    </row>
    <row r="93" spans="1:15" ht="9.4" customHeight="1">
      <c r="A93" s="15" t="s">
        <v>177</v>
      </c>
      <c r="B93" s="15"/>
      <c r="C93" s="1" t="s">
        <v>0</v>
      </c>
      <c r="D93" s="1" t="s">
        <v>0</v>
      </c>
      <c r="E93" s="1" t="s">
        <v>0</v>
      </c>
      <c r="F93" s="1" t="s">
        <v>178</v>
      </c>
      <c r="G93" s="33">
        <v>206913234</v>
      </c>
      <c r="H93" s="33">
        <v>120373776</v>
      </c>
      <c r="I93" s="34">
        <f t="shared" si="9"/>
        <v>58.175967613555343</v>
      </c>
      <c r="J93" s="33">
        <v>2597238.2999999998</v>
      </c>
      <c r="K93" s="33">
        <v>2383440.5299999998</v>
      </c>
      <c r="L93" s="33">
        <f t="shared" si="10"/>
        <v>91.768265160728618</v>
      </c>
      <c r="M93" s="33">
        <f>G93+J93</f>
        <v>209510472.30000001</v>
      </c>
      <c r="N93" s="33">
        <f>H93+K93</f>
        <v>122757216.53</v>
      </c>
      <c r="O93" s="5">
        <f t="shared" si="11"/>
        <v>58.592401220986602</v>
      </c>
    </row>
    <row r="94" spans="1:15" ht="9.4" customHeight="1">
      <c r="A94" s="15" t="s">
        <v>179</v>
      </c>
      <c r="B94" s="15"/>
      <c r="C94" s="1" t="s">
        <v>0</v>
      </c>
      <c r="D94" s="1" t="s">
        <v>0</v>
      </c>
      <c r="E94" s="3" t="s">
        <v>0</v>
      </c>
      <c r="F94" s="1" t="s">
        <v>0</v>
      </c>
      <c r="G94" s="29" t="s">
        <v>0</v>
      </c>
      <c r="H94" s="30" t="s">
        <v>0</v>
      </c>
      <c r="I94" s="34"/>
      <c r="J94" s="30" t="s">
        <v>0</v>
      </c>
      <c r="K94" s="30" t="s">
        <v>0</v>
      </c>
      <c r="L94" s="33"/>
      <c r="M94" s="32" t="s">
        <v>0</v>
      </c>
      <c r="N94" s="33"/>
      <c r="O94" s="5"/>
    </row>
    <row r="95" spans="1:15" ht="9.4" customHeight="1">
      <c r="A95" s="15" t="s">
        <v>180</v>
      </c>
      <c r="B95" s="15"/>
      <c r="C95" s="1" t="s">
        <v>0</v>
      </c>
      <c r="D95" s="1" t="s">
        <v>181</v>
      </c>
      <c r="E95" s="1" t="s">
        <v>0</v>
      </c>
      <c r="F95" s="1" t="s">
        <v>0</v>
      </c>
      <c r="G95" s="33">
        <v>25438670</v>
      </c>
      <c r="H95" s="33">
        <v>14598936.039999999</v>
      </c>
      <c r="I95" s="34">
        <f t="shared" si="9"/>
        <v>57.388755151114424</v>
      </c>
      <c r="J95" s="33">
        <v>28000</v>
      </c>
      <c r="K95" s="33">
        <v>3470</v>
      </c>
      <c r="L95" s="33">
        <f t="shared" si="10"/>
        <v>12.392857142857142</v>
      </c>
      <c r="M95" s="33">
        <f t="shared" ref="M95:M112" si="14">G95+J95</f>
        <v>25466670</v>
      </c>
      <c r="N95" s="33">
        <f t="shared" ref="N95:N112" si="15">H95+K95</f>
        <v>14602406.039999999</v>
      </c>
      <c r="O95" s="5">
        <f t="shared" si="11"/>
        <v>57.339283227842508</v>
      </c>
    </row>
    <row r="96" spans="1:15" ht="25.15" customHeight="1">
      <c r="A96" s="18" t="s">
        <v>182</v>
      </c>
      <c r="B96" s="18"/>
      <c r="C96" s="1" t="s">
        <v>183</v>
      </c>
      <c r="D96" s="1" t="s">
        <v>184</v>
      </c>
      <c r="E96" s="1" t="s">
        <v>185</v>
      </c>
      <c r="F96" s="1" t="s">
        <v>0</v>
      </c>
      <c r="G96" s="33">
        <v>16680707</v>
      </c>
      <c r="H96" s="33">
        <v>9742870.7200000007</v>
      </c>
      <c r="I96" s="34">
        <f t="shared" si="9"/>
        <v>58.408020235593142</v>
      </c>
      <c r="J96" s="33">
        <v>28000</v>
      </c>
      <c r="K96" s="33">
        <v>3470</v>
      </c>
      <c r="L96" s="33">
        <f t="shared" si="10"/>
        <v>12.392857142857142</v>
      </c>
      <c r="M96" s="33">
        <f t="shared" si="14"/>
        <v>16708707</v>
      </c>
      <c r="N96" s="33">
        <f t="shared" si="15"/>
        <v>9746340.7200000007</v>
      </c>
      <c r="O96" s="5">
        <f t="shared" si="11"/>
        <v>58.330909267844611</v>
      </c>
    </row>
    <row r="97" spans="1:15" ht="19.5" customHeight="1">
      <c r="A97" s="18" t="s">
        <v>186</v>
      </c>
      <c r="B97" s="18"/>
      <c r="C97" s="1" t="s">
        <v>183</v>
      </c>
      <c r="D97" s="1" t="s">
        <v>187</v>
      </c>
      <c r="E97" s="1" t="s">
        <v>188</v>
      </c>
      <c r="F97" s="1" t="s">
        <v>0</v>
      </c>
      <c r="G97" s="33">
        <v>3335172</v>
      </c>
      <c r="H97" s="33">
        <v>2070091.09</v>
      </c>
      <c r="I97" s="34">
        <f t="shared" si="9"/>
        <v>62.068495717762083</v>
      </c>
      <c r="J97" s="33">
        <v>0</v>
      </c>
      <c r="K97" s="33">
        <v>0</v>
      </c>
      <c r="L97" s="33"/>
      <c r="M97" s="33">
        <f t="shared" si="14"/>
        <v>3335172</v>
      </c>
      <c r="N97" s="33">
        <f t="shared" si="15"/>
        <v>2070091.09</v>
      </c>
      <c r="O97" s="5">
        <f t="shared" si="11"/>
        <v>62.068495717762083</v>
      </c>
    </row>
    <row r="98" spans="1:15" ht="19.5" customHeight="1">
      <c r="A98" s="18" t="s">
        <v>186</v>
      </c>
      <c r="B98" s="18"/>
      <c r="C98" s="1" t="s">
        <v>183</v>
      </c>
      <c r="D98" s="1" t="s">
        <v>187</v>
      </c>
      <c r="E98" s="1" t="s">
        <v>189</v>
      </c>
      <c r="F98" s="1" t="s">
        <v>0</v>
      </c>
      <c r="G98" s="33">
        <v>1609556</v>
      </c>
      <c r="H98" s="33">
        <v>718338.47</v>
      </c>
      <c r="I98" s="34">
        <f t="shared" si="9"/>
        <v>44.629604064723438</v>
      </c>
      <c r="J98" s="33">
        <v>0</v>
      </c>
      <c r="K98" s="33">
        <v>0</v>
      </c>
      <c r="L98" s="33"/>
      <c r="M98" s="33">
        <f t="shared" si="14"/>
        <v>1609556</v>
      </c>
      <c r="N98" s="33">
        <f t="shared" si="15"/>
        <v>718338.47</v>
      </c>
      <c r="O98" s="5">
        <f t="shared" si="11"/>
        <v>44.629604064723438</v>
      </c>
    </row>
    <row r="99" spans="1:15" ht="19.5" customHeight="1">
      <c r="A99" s="18" t="s">
        <v>186</v>
      </c>
      <c r="B99" s="18"/>
      <c r="C99" s="1" t="s">
        <v>183</v>
      </c>
      <c r="D99" s="1" t="s">
        <v>187</v>
      </c>
      <c r="E99" s="1" t="s">
        <v>190</v>
      </c>
      <c r="F99" s="1" t="s">
        <v>0</v>
      </c>
      <c r="G99" s="33">
        <v>635913</v>
      </c>
      <c r="H99" s="33">
        <v>324810.65000000002</v>
      </c>
      <c r="I99" s="34">
        <f t="shared" si="9"/>
        <v>51.077843981802552</v>
      </c>
      <c r="J99" s="33">
        <v>0</v>
      </c>
      <c r="K99" s="33">
        <v>0</v>
      </c>
      <c r="L99" s="33"/>
      <c r="M99" s="33">
        <f t="shared" si="14"/>
        <v>635913</v>
      </c>
      <c r="N99" s="33">
        <f t="shared" si="15"/>
        <v>324810.65000000002</v>
      </c>
      <c r="O99" s="5">
        <f t="shared" si="11"/>
        <v>51.077843981802552</v>
      </c>
    </row>
    <row r="100" spans="1:15" ht="19.5" customHeight="1">
      <c r="A100" s="18" t="s">
        <v>186</v>
      </c>
      <c r="B100" s="18"/>
      <c r="C100" s="1" t="s">
        <v>183</v>
      </c>
      <c r="D100" s="1" t="s">
        <v>187</v>
      </c>
      <c r="E100" s="1" t="s">
        <v>191</v>
      </c>
      <c r="F100" s="1" t="s">
        <v>0</v>
      </c>
      <c r="G100" s="33">
        <v>2377322</v>
      </c>
      <c r="H100" s="33">
        <v>1328756.96</v>
      </c>
      <c r="I100" s="34">
        <f t="shared" si="9"/>
        <v>55.893015754702134</v>
      </c>
      <c r="J100" s="33">
        <v>0</v>
      </c>
      <c r="K100" s="33">
        <v>0</v>
      </c>
      <c r="L100" s="33"/>
      <c r="M100" s="33">
        <f t="shared" si="14"/>
        <v>2377322</v>
      </c>
      <c r="N100" s="33">
        <f t="shared" si="15"/>
        <v>1328756.96</v>
      </c>
      <c r="O100" s="5">
        <f t="shared" si="11"/>
        <v>55.893015754702134</v>
      </c>
    </row>
    <row r="101" spans="1:15" ht="8.1" customHeight="1">
      <c r="A101" s="18" t="s">
        <v>192</v>
      </c>
      <c r="B101" s="18"/>
      <c r="C101" s="1" t="s">
        <v>193</v>
      </c>
      <c r="D101" s="1" t="s">
        <v>194</v>
      </c>
      <c r="E101" s="1" t="s">
        <v>195</v>
      </c>
      <c r="F101" s="1" t="s">
        <v>0</v>
      </c>
      <c r="G101" s="33">
        <v>800000</v>
      </c>
      <c r="H101" s="33">
        <v>414068.15</v>
      </c>
      <c r="I101" s="34">
        <f t="shared" si="9"/>
        <v>51.758518750000007</v>
      </c>
      <c r="J101" s="33">
        <v>0</v>
      </c>
      <c r="K101" s="33">
        <v>0</v>
      </c>
      <c r="L101" s="33"/>
      <c r="M101" s="33">
        <f t="shared" si="14"/>
        <v>800000</v>
      </c>
      <c r="N101" s="33">
        <f t="shared" si="15"/>
        <v>414068.15</v>
      </c>
      <c r="O101" s="5">
        <f t="shared" si="11"/>
        <v>51.758518750000007</v>
      </c>
    </row>
    <row r="102" spans="1:15" ht="9.4" customHeight="1">
      <c r="A102" s="15" t="s">
        <v>196</v>
      </c>
      <c r="B102" s="15"/>
      <c r="C102" s="1" t="s">
        <v>0</v>
      </c>
      <c r="D102" s="1" t="s">
        <v>197</v>
      </c>
      <c r="E102" s="1" t="s">
        <v>0</v>
      </c>
      <c r="F102" s="1" t="s">
        <v>0</v>
      </c>
      <c r="G102" s="33">
        <v>112248069</v>
      </c>
      <c r="H102" s="33">
        <v>60304666.149999999</v>
      </c>
      <c r="I102" s="34">
        <f t="shared" si="9"/>
        <v>53.724457522739208</v>
      </c>
      <c r="J102" s="34">
        <v>2585366.84</v>
      </c>
      <c r="K102" s="33">
        <v>1616995.9</v>
      </c>
      <c r="L102" s="33">
        <f t="shared" si="10"/>
        <v>62.544157176549845</v>
      </c>
      <c r="M102" s="33">
        <f t="shared" si="14"/>
        <v>114833435.84</v>
      </c>
      <c r="N102" s="33">
        <f t="shared" si="15"/>
        <v>61921662.049999997</v>
      </c>
      <c r="O102" s="5">
        <f t="shared" si="11"/>
        <v>53.923024768044769</v>
      </c>
    </row>
    <row r="103" spans="1:15" ht="8.1" customHeight="1">
      <c r="A103" s="18" t="s">
        <v>198</v>
      </c>
      <c r="B103" s="18"/>
      <c r="C103" s="1" t="s">
        <v>199</v>
      </c>
      <c r="D103" s="1" t="s">
        <v>200</v>
      </c>
      <c r="E103" s="1" t="s">
        <v>201</v>
      </c>
      <c r="F103" s="1" t="s">
        <v>0</v>
      </c>
      <c r="G103" s="33">
        <v>25201435</v>
      </c>
      <c r="H103" s="33">
        <v>12473250.1</v>
      </c>
      <c r="I103" s="34">
        <f t="shared" si="9"/>
        <v>49.494205786297485</v>
      </c>
      <c r="J103" s="34">
        <v>915502.5</v>
      </c>
      <c r="K103" s="33">
        <v>643281.16</v>
      </c>
      <c r="L103" s="33">
        <f t="shared" si="10"/>
        <v>70.265363557172151</v>
      </c>
      <c r="M103" s="33">
        <f t="shared" si="14"/>
        <v>26116937.5</v>
      </c>
      <c r="N103" s="33">
        <f t="shared" si="15"/>
        <v>13116531.26</v>
      </c>
      <c r="O103" s="5">
        <f t="shared" si="11"/>
        <v>50.222317452036634</v>
      </c>
    </row>
    <row r="104" spans="1:15" ht="16.350000000000001" customHeight="1">
      <c r="A104" s="15" t="s">
        <v>202</v>
      </c>
      <c r="B104" s="15"/>
      <c r="C104" s="1" t="s">
        <v>0</v>
      </c>
      <c r="D104" s="1" t="s">
        <v>203</v>
      </c>
      <c r="E104" s="1" t="s">
        <v>0</v>
      </c>
      <c r="F104" s="1" t="s">
        <v>0</v>
      </c>
      <c r="G104" s="33">
        <v>20690874</v>
      </c>
      <c r="H104" s="33">
        <v>10580466.529999999</v>
      </c>
      <c r="I104" s="34">
        <f t="shared" si="9"/>
        <v>51.135909145258921</v>
      </c>
      <c r="J104" s="34">
        <v>1310088.25</v>
      </c>
      <c r="K104" s="33">
        <v>736049.41</v>
      </c>
      <c r="L104" s="33">
        <f t="shared" si="10"/>
        <v>56.183193002456136</v>
      </c>
      <c r="M104" s="33">
        <f t="shared" si="14"/>
        <v>22000962.25</v>
      </c>
      <c r="N104" s="33">
        <f t="shared" si="15"/>
        <v>11316515.939999999</v>
      </c>
      <c r="O104" s="5">
        <f t="shared" si="11"/>
        <v>51.436459057603265</v>
      </c>
    </row>
    <row r="105" spans="1:15" ht="13.9" customHeight="1">
      <c r="A105" s="22" t="s">
        <v>204</v>
      </c>
      <c r="B105" s="22"/>
      <c r="C105" s="6" t="s">
        <v>205</v>
      </c>
      <c r="D105" s="6" t="s">
        <v>206</v>
      </c>
      <c r="E105" s="6" t="s">
        <v>207</v>
      </c>
      <c r="F105" s="6" t="s">
        <v>0</v>
      </c>
      <c r="G105" s="33">
        <v>20690874</v>
      </c>
      <c r="H105" s="33">
        <v>10580466.529999999</v>
      </c>
      <c r="I105" s="34">
        <f t="shared" si="9"/>
        <v>51.135909145258921</v>
      </c>
      <c r="J105" s="34">
        <v>1310088.25</v>
      </c>
      <c r="K105" s="33">
        <v>736049.41</v>
      </c>
      <c r="L105" s="33">
        <f t="shared" si="10"/>
        <v>56.183193002456136</v>
      </c>
      <c r="M105" s="33">
        <f t="shared" si="14"/>
        <v>22000962.25</v>
      </c>
      <c r="N105" s="33">
        <f t="shared" si="15"/>
        <v>11316515.939999999</v>
      </c>
      <c r="O105" s="5">
        <f t="shared" si="11"/>
        <v>51.436459057603265</v>
      </c>
    </row>
    <row r="106" spans="1:15" ht="16.350000000000001" customHeight="1">
      <c r="A106" s="15" t="s">
        <v>208</v>
      </c>
      <c r="B106" s="15"/>
      <c r="C106" s="1" t="s">
        <v>0</v>
      </c>
      <c r="D106" s="1" t="s">
        <v>209</v>
      </c>
      <c r="E106" s="1" t="s">
        <v>0</v>
      </c>
      <c r="F106" s="1" t="s">
        <v>0</v>
      </c>
      <c r="G106" s="33">
        <v>58880400</v>
      </c>
      <c r="H106" s="33">
        <v>33258578.27</v>
      </c>
      <c r="I106" s="34">
        <f t="shared" si="9"/>
        <v>56.484973386729706</v>
      </c>
      <c r="J106" s="33">
        <v>0</v>
      </c>
      <c r="K106" s="33">
        <v>0</v>
      </c>
      <c r="L106" s="33"/>
      <c r="M106" s="33">
        <f t="shared" si="14"/>
        <v>58880400</v>
      </c>
      <c r="N106" s="33">
        <f t="shared" si="15"/>
        <v>33258578.27</v>
      </c>
      <c r="O106" s="5">
        <f t="shared" si="11"/>
        <v>56.484973386729706</v>
      </c>
    </row>
    <row r="107" spans="1:15" ht="13.9" customHeight="1">
      <c r="A107" s="22" t="s">
        <v>204</v>
      </c>
      <c r="B107" s="22"/>
      <c r="C107" s="6" t="s">
        <v>205</v>
      </c>
      <c r="D107" s="6" t="s">
        <v>210</v>
      </c>
      <c r="E107" s="6" t="s">
        <v>211</v>
      </c>
      <c r="F107" s="6" t="s">
        <v>0</v>
      </c>
      <c r="G107" s="33">
        <v>58880400</v>
      </c>
      <c r="H107" s="33">
        <v>33258578.27</v>
      </c>
      <c r="I107" s="34">
        <f t="shared" si="9"/>
        <v>56.484973386729706</v>
      </c>
      <c r="J107" s="33">
        <v>0</v>
      </c>
      <c r="K107" s="33">
        <v>0</v>
      </c>
      <c r="L107" s="33"/>
      <c r="M107" s="33">
        <f t="shared" si="14"/>
        <v>58880400</v>
      </c>
      <c r="N107" s="33">
        <f t="shared" si="15"/>
        <v>33258578.27</v>
      </c>
      <c r="O107" s="5">
        <f t="shared" si="11"/>
        <v>56.484973386729706</v>
      </c>
    </row>
    <row r="108" spans="1:15" ht="69.75" customHeight="1">
      <c r="A108" s="15" t="s">
        <v>212</v>
      </c>
      <c r="B108" s="15"/>
      <c r="C108" s="1" t="s">
        <v>0</v>
      </c>
      <c r="D108" s="1" t="s">
        <v>213</v>
      </c>
      <c r="E108" s="1" t="s">
        <v>0</v>
      </c>
      <c r="F108" s="1" t="s">
        <v>0</v>
      </c>
      <c r="G108" s="33">
        <v>0</v>
      </c>
      <c r="H108" s="33">
        <v>0</v>
      </c>
      <c r="I108" s="34"/>
      <c r="J108" s="34">
        <v>228932</v>
      </c>
      <c r="K108" s="33">
        <v>226381.24</v>
      </c>
      <c r="L108" s="33">
        <f t="shared" si="10"/>
        <v>98.885800150262952</v>
      </c>
      <c r="M108" s="33">
        <f t="shared" si="14"/>
        <v>228932</v>
      </c>
      <c r="N108" s="33">
        <f t="shared" si="15"/>
        <v>226381.24</v>
      </c>
      <c r="O108" s="5">
        <f t="shared" si="11"/>
        <v>98.885800150262952</v>
      </c>
    </row>
    <row r="109" spans="1:15" ht="13.9" customHeight="1">
      <c r="A109" s="22" t="s">
        <v>204</v>
      </c>
      <c r="B109" s="22"/>
      <c r="C109" s="6" t="s">
        <v>205</v>
      </c>
      <c r="D109" s="6" t="s">
        <v>214</v>
      </c>
      <c r="E109" s="6" t="s">
        <v>215</v>
      </c>
      <c r="F109" s="6" t="s">
        <v>0</v>
      </c>
      <c r="G109" s="33">
        <v>0</v>
      </c>
      <c r="H109" s="33">
        <v>0</v>
      </c>
      <c r="I109" s="34"/>
      <c r="J109" s="34">
        <v>228932</v>
      </c>
      <c r="K109" s="33">
        <v>226381.24</v>
      </c>
      <c r="L109" s="33">
        <f t="shared" si="10"/>
        <v>98.885800150262952</v>
      </c>
      <c r="M109" s="33">
        <f t="shared" si="14"/>
        <v>228932</v>
      </c>
      <c r="N109" s="33">
        <f t="shared" si="15"/>
        <v>226381.24</v>
      </c>
      <c r="O109" s="5">
        <f t="shared" si="11"/>
        <v>98.885800150262952</v>
      </c>
    </row>
    <row r="110" spans="1:15" ht="19.5" customHeight="1">
      <c r="A110" s="18" t="s">
        <v>216</v>
      </c>
      <c r="B110" s="18"/>
      <c r="C110" s="1" t="s">
        <v>217</v>
      </c>
      <c r="D110" s="1" t="s">
        <v>218</v>
      </c>
      <c r="E110" s="1" t="s">
        <v>219</v>
      </c>
      <c r="F110" s="1" t="s">
        <v>0</v>
      </c>
      <c r="G110" s="33">
        <v>3343628</v>
      </c>
      <c r="H110" s="33">
        <v>1855294.17</v>
      </c>
      <c r="I110" s="34">
        <f t="shared" si="9"/>
        <v>55.48745763583748</v>
      </c>
      <c r="J110" s="34">
        <v>10500</v>
      </c>
      <c r="K110" s="33">
        <v>10500</v>
      </c>
      <c r="L110" s="33">
        <f t="shared" si="10"/>
        <v>100</v>
      </c>
      <c r="M110" s="33">
        <f t="shared" si="14"/>
        <v>3354128</v>
      </c>
      <c r="N110" s="33">
        <f t="shared" si="15"/>
        <v>1865794.17</v>
      </c>
      <c r="O110" s="5">
        <f t="shared" si="11"/>
        <v>55.626802853081337</v>
      </c>
    </row>
    <row r="111" spans="1:15" ht="8.1" customHeight="1">
      <c r="A111" s="18" t="s">
        <v>220</v>
      </c>
      <c r="B111" s="18"/>
      <c r="C111" s="1" t="s">
        <v>217</v>
      </c>
      <c r="D111" s="1" t="s">
        <v>221</v>
      </c>
      <c r="E111" s="1" t="s">
        <v>222</v>
      </c>
      <c r="F111" s="1" t="s">
        <v>0</v>
      </c>
      <c r="G111" s="33">
        <v>2497076</v>
      </c>
      <c r="H111" s="33">
        <v>1405156.4</v>
      </c>
      <c r="I111" s="34">
        <f t="shared" si="9"/>
        <v>56.272071815195048</v>
      </c>
      <c r="J111" s="34">
        <v>120344.09</v>
      </c>
      <c r="K111" s="33">
        <v>784.09</v>
      </c>
      <c r="L111" s="33">
        <f t="shared" si="10"/>
        <v>0.65154009640190891</v>
      </c>
      <c r="M111" s="33">
        <f t="shared" si="14"/>
        <v>2617420.09</v>
      </c>
      <c r="N111" s="33">
        <f t="shared" si="15"/>
        <v>1405940.49</v>
      </c>
      <c r="O111" s="5">
        <f t="shared" si="11"/>
        <v>53.714743589363991</v>
      </c>
    </row>
    <row r="112" spans="1:15" ht="13.9" customHeight="1">
      <c r="A112" s="18" t="s">
        <v>223</v>
      </c>
      <c r="B112" s="18"/>
      <c r="C112" s="1" t="s">
        <v>224</v>
      </c>
      <c r="D112" s="1" t="s">
        <v>225</v>
      </c>
      <c r="E112" s="1" t="s">
        <v>226</v>
      </c>
      <c r="F112" s="1" t="s">
        <v>0</v>
      </c>
      <c r="G112" s="33">
        <v>100456</v>
      </c>
      <c r="H112" s="33">
        <v>0</v>
      </c>
      <c r="I112" s="34">
        <f t="shared" si="9"/>
        <v>0</v>
      </c>
      <c r="J112" s="33">
        <v>0</v>
      </c>
      <c r="K112" s="33">
        <v>0</v>
      </c>
      <c r="L112" s="33"/>
      <c r="M112" s="33">
        <f t="shared" si="14"/>
        <v>100456</v>
      </c>
      <c r="N112" s="33">
        <f t="shared" si="15"/>
        <v>0</v>
      </c>
      <c r="O112" s="5">
        <f t="shared" si="11"/>
        <v>0</v>
      </c>
    </row>
    <row r="113" spans="1:15" ht="16.350000000000001" customHeight="1">
      <c r="A113" s="15" t="s">
        <v>227</v>
      </c>
      <c r="B113" s="15"/>
      <c r="C113" s="1" t="s">
        <v>0</v>
      </c>
      <c r="D113" s="1" t="s">
        <v>228</v>
      </c>
      <c r="E113" s="1" t="s">
        <v>0</v>
      </c>
      <c r="F113" s="1" t="s">
        <v>0</v>
      </c>
      <c r="G113" s="33">
        <v>121720</v>
      </c>
      <c r="H113" s="33">
        <v>82342</v>
      </c>
      <c r="I113" s="34">
        <f t="shared" si="9"/>
        <v>67.648701938876115</v>
      </c>
      <c r="J113" s="33">
        <v>0</v>
      </c>
      <c r="K113" s="33">
        <v>0</v>
      </c>
      <c r="L113" s="33"/>
      <c r="M113" s="33">
        <f t="shared" ref="M113:M125" si="16">G113+J113</f>
        <v>121720</v>
      </c>
      <c r="N113" s="33">
        <f t="shared" si="13"/>
        <v>82342</v>
      </c>
      <c r="O113" s="5">
        <f t="shared" si="11"/>
        <v>67.648701938876115</v>
      </c>
    </row>
    <row r="114" spans="1:15" ht="8.1" customHeight="1">
      <c r="A114" s="22" t="s">
        <v>229</v>
      </c>
      <c r="B114" s="22"/>
      <c r="C114" s="6" t="s">
        <v>230</v>
      </c>
      <c r="D114" s="6" t="s">
        <v>231</v>
      </c>
      <c r="E114" s="6" t="s">
        <v>232</v>
      </c>
      <c r="F114" s="6" t="s">
        <v>0</v>
      </c>
      <c r="G114" s="33">
        <v>121720</v>
      </c>
      <c r="H114" s="33">
        <v>82342</v>
      </c>
      <c r="I114" s="34">
        <f t="shared" si="9"/>
        <v>67.648701938876115</v>
      </c>
      <c r="J114" s="33">
        <v>0</v>
      </c>
      <c r="K114" s="33">
        <v>0</v>
      </c>
      <c r="L114" s="33"/>
      <c r="M114" s="33">
        <f t="shared" si="16"/>
        <v>121720</v>
      </c>
      <c r="N114" s="33">
        <f t="shared" si="13"/>
        <v>82342</v>
      </c>
      <c r="O114" s="5">
        <f t="shared" si="11"/>
        <v>67.648701938876115</v>
      </c>
    </row>
    <row r="115" spans="1:15" ht="16.350000000000001" customHeight="1">
      <c r="A115" s="15" t="s">
        <v>233</v>
      </c>
      <c r="B115" s="15"/>
      <c r="C115" s="1" t="s">
        <v>0</v>
      </c>
      <c r="D115" s="1" t="s">
        <v>234</v>
      </c>
      <c r="E115" s="1" t="s">
        <v>0</v>
      </c>
      <c r="F115" s="1" t="s">
        <v>0</v>
      </c>
      <c r="G115" s="33">
        <v>1379096</v>
      </c>
      <c r="H115" s="33">
        <v>638702.31999999995</v>
      </c>
      <c r="I115" s="34">
        <f t="shared" si="9"/>
        <v>46.313115258111111</v>
      </c>
      <c r="J115" s="33">
        <v>0</v>
      </c>
      <c r="K115" s="33">
        <v>0</v>
      </c>
      <c r="L115" s="33"/>
      <c r="M115" s="33">
        <f t="shared" si="16"/>
        <v>1379096</v>
      </c>
      <c r="N115" s="33">
        <f t="shared" si="13"/>
        <v>638702.31999999995</v>
      </c>
      <c r="O115" s="5">
        <f t="shared" si="11"/>
        <v>46.313115258111111</v>
      </c>
    </row>
    <row r="116" spans="1:15" ht="13.9" customHeight="1">
      <c r="A116" s="22" t="s">
        <v>235</v>
      </c>
      <c r="B116" s="22"/>
      <c r="C116" s="6" t="s">
        <v>230</v>
      </c>
      <c r="D116" s="6" t="s">
        <v>236</v>
      </c>
      <c r="E116" s="6" t="s">
        <v>237</v>
      </c>
      <c r="F116" s="6" t="s">
        <v>0</v>
      </c>
      <c r="G116" s="33">
        <v>326496</v>
      </c>
      <c r="H116" s="33">
        <v>107914.57</v>
      </c>
      <c r="I116" s="34">
        <f t="shared" si="9"/>
        <v>33.052340610604723</v>
      </c>
      <c r="J116" s="33">
        <v>0</v>
      </c>
      <c r="K116" s="33">
        <v>0</v>
      </c>
      <c r="L116" s="33"/>
      <c r="M116" s="33">
        <f t="shared" si="16"/>
        <v>326496</v>
      </c>
      <c r="N116" s="33">
        <f t="shared" si="13"/>
        <v>107914.57</v>
      </c>
      <c r="O116" s="5">
        <f t="shared" si="11"/>
        <v>33.052340610604723</v>
      </c>
    </row>
    <row r="117" spans="1:15" ht="13.9" customHeight="1">
      <c r="A117" s="22" t="s">
        <v>238</v>
      </c>
      <c r="B117" s="22"/>
      <c r="C117" s="6" t="s">
        <v>230</v>
      </c>
      <c r="D117" s="6" t="s">
        <v>239</v>
      </c>
      <c r="E117" s="6" t="s">
        <v>240</v>
      </c>
      <c r="F117" s="6" t="s">
        <v>0</v>
      </c>
      <c r="G117" s="33">
        <v>1052600</v>
      </c>
      <c r="H117" s="33">
        <v>530787.75</v>
      </c>
      <c r="I117" s="34">
        <f t="shared" si="9"/>
        <v>50.426349040471216</v>
      </c>
      <c r="J117" s="33">
        <v>0</v>
      </c>
      <c r="K117" s="33">
        <v>0</v>
      </c>
      <c r="L117" s="33"/>
      <c r="M117" s="33">
        <f t="shared" si="16"/>
        <v>1052600</v>
      </c>
      <c r="N117" s="33">
        <f t="shared" si="13"/>
        <v>530787.75</v>
      </c>
      <c r="O117" s="5">
        <f t="shared" si="11"/>
        <v>50.426349040471216</v>
      </c>
    </row>
    <row r="118" spans="1:15" ht="25.15" customHeight="1">
      <c r="A118" s="18" t="s">
        <v>241</v>
      </c>
      <c r="B118" s="18"/>
      <c r="C118" s="1" t="s">
        <v>230</v>
      </c>
      <c r="D118" s="1" t="s">
        <v>242</v>
      </c>
      <c r="E118" s="1" t="s">
        <v>243</v>
      </c>
      <c r="F118" s="1" t="s">
        <v>0</v>
      </c>
      <c r="G118" s="33">
        <v>33384</v>
      </c>
      <c r="H118" s="33">
        <v>10876.36</v>
      </c>
      <c r="I118" s="34">
        <f t="shared" si="9"/>
        <v>32.579559070213278</v>
      </c>
      <c r="J118" s="33">
        <v>0</v>
      </c>
      <c r="K118" s="33">
        <v>0</v>
      </c>
      <c r="L118" s="33"/>
      <c r="M118" s="33">
        <f t="shared" si="16"/>
        <v>33384</v>
      </c>
      <c r="N118" s="33">
        <f t="shared" si="13"/>
        <v>10876.36</v>
      </c>
      <c r="O118" s="5">
        <f t="shared" si="11"/>
        <v>32.579559070213278</v>
      </c>
    </row>
    <row r="119" spans="1:15" ht="9.4" customHeight="1">
      <c r="A119" s="15" t="s">
        <v>244</v>
      </c>
      <c r="B119" s="15"/>
      <c r="C119" s="1" t="s">
        <v>0</v>
      </c>
      <c r="D119" s="1" t="s">
        <v>245</v>
      </c>
      <c r="E119" s="1" t="s">
        <v>0</v>
      </c>
      <c r="F119" s="1" t="s">
        <v>0</v>
      </c>
      <c r="G119" s="33">
        <v>9720275</v>
      </c>
      <c r="H119" s="33">
        <v>5247016.3</v>
      </c>
      <c r="I119" s="34">
        <f t="shared" si="9"/>
        <v>53.980121961570013</v>
      </c>
      <c r="J119" s="34">
        <v>1113100</v>
      </c>
      <c r="K119" s="33">
        <v>263100</v>
      </c>
      <c r="L119" s="33">
        <f t="shared" si="10"/>
        <v>23.636690324319467</v>
      </c>
      <c r="M119" s="33">
        <f t="shared" si="16"/>
        <v>10833375</v>
      </c>
      <c r="N119" s="33">
        <f t="shared" si="13"/>
        <v>5510116.2999999998</v>
      </c>
      <c r="O119" s="5">
        <f t="shared" si="11"/>
        <v>50.862416375321629</v>
      </c>
    </row>
    <row r="120" spans="1:15" ht="9.4" customHeight="1">
      <c r="A120" s="15" t="s">
        <v>246</v>
      </c>
      <c r="B120" s="15"/>
      <c r="C120" s="1" t="s">
        <v>0</v>
      </c>
      <c r="D120" s="1" t="s">
        <v>247</v>
      </c>
      <c r="E120" s="1" t="s">
        <v>0</v>
      </c>
      <c r="F120" s="1" t="s">
        <v>0</v>
      </c>
      <c r="G120" s="33">
        <v>890310</v>
      </c>
      <c r="H120" s="33">
        <v>323985.59000000003</v>
      </c>
      <c r="I120" s="34">
        <f t="shared" si="9"/>
        <v>36.390200042681762</v>
      </c>
      <c r="J120" s="33">
        <v>0</v>
      </c>
      <c r="K120" s="33">
        <v>0</v>
      </c>
      <c r="L120" s="33"/>
      <c r="M120" s="33">
        <f t="shared" si="16"/>
        <v>890310</v>
      </c>
      <c r="N120" s="33">
        <f t="shared" si="13"/>
        <v>323985.59000000003</v>
      </c>
      <c r="O120" s="5">
        <f t="shared" si="11"/>
        <v>36.390200042681762</v>
      </c>
    </row>
    <row r="121" spans="1:15" ht="19.5" customHeight="1">
      <c r="A121" s="22" t="s">
        <v>248</v>
      </c>
      <c r="B121" s="22"/>
      <c r="C121" s="6" t="s">
        <v>249</v>
      </c>
      <c r="D121" s="6" t="s">
        <v>250</v>
      </c>
      <c r="E121" s="6" t="s">
        <v>251</v>
      </c>
      <c r="F121" s="6" t="s">
        <v>0</v>
      </c>
      <c r="G121" s="33">
        <v>890310</v>
      </c>
      <c r="H121" s="33">
        <v>323985.59000000003</v>
      </c>
      <c r="I121" s="34">
        <f t="shared" si="9"/>
        <v>36.390200042681762</v>
      </c>
      <c r="J121" s="33">
        <v>0</v>
      </c>
      <c r="K121" s="33">
        <v>0</v>
      </c>
      <c r="L121" s="33"/>
      <c r="M121" s="33">
        <f t="shared" si="16"/>
        <v>890310</v>
      </c>
      <c r="N121" s="33">
        <f t="shared" si="13"/>
        <v>323985.59000000003</v>
      </c>
      <c r="O121" s="5">
        <f t="shared" si="11"/>
        <v>36.390200042681762</v>
      </c>
    </row>
    <row r="122" spans="1:15" ht="16.350000000000001" customHeight="1">
      <c r="A122" s="15" t="s">
        <v>252</v>
      </c>
      <c r="B122" s="15"/>
      <c r="C122" s="1" t="s">
        <v>0</v>
      </c>
      <c r="D122" s="1" t="s">
        <v>253</v>
      </c>
      <c r="E122" s="1" t="s">
        <v>0</v>
      </c>
      <c r="F122" s="1" t="s">
        <v>0</v>
      </c>
      <c r="G122" s="33">
        <v>556620</v>
      </c>
      <c r="H122" s="33">
        <v>371760.3</v>
      </c>
      <c r="I122" s="34">
        <f t="shared" si="9"/>
        <v>66.7888864934785</v>
      </c>
      <c r="J122" s="33">
        <v>0</v>
      </c>
      <c r="K122" s="33">
        <v>0</v>
      </c>
      <c r="L122" s="33"/>
      <c r="M122" s="33">
        <f t="shared" si="16"/>
        <v>556620</v>
      </c>
      <c r="N122" s="33">
        <f t="shared" si="13"/>
        <v>371760.3</v>
      </c>
      <c r="O122" s="5">
        <f t="shared" si="11"/>
        <v>66.7888864934785</v>
      </c>
    </row>
    <row r="123" spans="1:15" ht="13.9" customHeight="1">
      <c r="A123" s="22" t="s">
        <v>254</v>
      </c>
      <c r="B123" s="22"/>
      <c r="C123" s="6" t="s">
        <v>255</v>
      </c>
      <c r="D123" s="6" t="s">
        <v>256</v>
      </c>
      <c r="E123" s="6" t="s">
        <v>257</v>
      </c>
      <c r="F123" s="6" t="s">
        <v>0</v>
      </c>
      <c r="G123" s="33">
        <v>556620</v>
      </c>
      <c r="H123" s="33">
        <v>371760.3</v>
      </c>
      <c r="I123" s="34">
        <f t="shared" si="9"/>
        <v>66.7888864934785</v>
      </c>
      <c r="J123" s="33">
        <v>0</v>
      </c>
      <c r="K123" s="33">
        <v>0</v>
      </c>
      <c r="L123" s="33"/>
      <c r="M123" s="33">
        <f t="shared" si="16"/>
        <v>556620</v>
      </c>
      <c r="N123" s="33">
        <f t="shared" si="13"/>
        <v>371760.3</v>
      </c>
      <c r="O123" s="5">
        <f t="shared" si="11"/>
        <v>66.7888864934785</v>
      </c>
    </row>
    <row r="124" spans="1:15" ht="16.350000000000001" customHeight="1">
      <c r="A124" s="15" t="s">
        <v>258</v>
      </c>
      <c r="B124" s="15"/>
      <c r="C124" s="1" t="s">
        <v>0</v>
      </c>
      <c r="D124" s="1" t="s">
        <v>259</v>
      </c>
      <c r="E124" s="1" t="s">
        <v>0</v>
      </c>
      <c r="F124" s="1" t="s">
        <v>0</v>
      </c>
      <c r="G124" s="33">
        <v>8273345</v>
      </c>
      <c r="H124" s="33">
        <v>4551270.41</v>
      </c>
      <c r="I124" s="34">
        <f t="shared" si="9"/>
        <v>55.011248896304942</v>
      </c>
      <c r="J124" s="34">
        <v>1113100</v>
      </c>
      <c r="K124" s="33">
        <v>263100</v>
      </c>
      <c r="L124" s="33">
        <f t="shared" si="10"/>
        <v>23.636690324319467</v>
      </c>
      <c r="M124" s="33">
        <f t="shared" si="16"/>
        <v>9386445</v>
      </c>
      <c r="N124" s="33">
        <f t="shared" si="13"/>
        <v>4814370.41</v>
      </c>
      <c r="O124" s="5">
        <f t="shared" si="11"/>
        <v>51.290668724953917</v>
      </c>
    </row>
    <row r="125" spans="1:15" ht="8.1" customHeight="1">
      <c r="A125" s="22" t="s">
        <v>260</v>
      </c>
      <c r="B125" s="22"/>
      <c r="C125" s="6" t="s">
        <v>255</v>
      </c>
      <c r="D125" s="6" t="s">
        <v>261</v>
      </c>
      <c r="E125" s="6" t="s">
        <v>262</v>
      </c>
      <c r="F125" s="6" t="s">
        <v>0</v>
      </c>
      <c r="G125" s="33">
        <v>8273345</v>
      </c>
      <c r="H125" s="33">
        <v>4551270.41</v>
      </c>
      <c r="I125" s="34">
        <f t="shared" si="9"/>
        <v>55.011248896304942</v>
      </c>
      <c r="J125" s="34">
        <v>1113100</v>
      </c>
      <c r="K125" s="33">
        <v>263100</v>
      </c>
      <c r="L125" s="33">
        <f t="shared" si="10"/>
        <v>23.636690324319467</v>
      </c>
      <c r="M125" s="33">
        <f t="shared" si="16"/>
        <v>9386445</v>
      </c>
      <c r="N125" s="33">
        <f t="shared" si="13"/>
        <v>4814370.41</v>
      </c>
      <c r="O125" s="5">
        <f t="shared" si="11"/>
        <v>51.290668724953917</v>
      </c>
    </row>
    <row r="126" spans="1:15" ht="16.350000000000001" customHeight="1">
      <c r="A126" s="15" t="s">
        <v>263</v>
      </c>
      <c r="B126" s="15"/>
      <c r="C126" s="1" t="s">
        <v>0</v>
      </c>
      <c r="D126" s="1" t="s">
        <v>264</v>
      </c>
      <c r="E126" s="1" t="s">
        <v>0</v>
      </c>
      <c r="F126" s="1" t="s">
        <v>0</v>
      </c>
      <c r="G126" s="33">
        <v>25467352</v>
      </c>
      <c r="H126" s="33">
        <v>13747767</v>
      </c>
      <c r="I126" s="34">
        <f t="shared" si="9"/>
        <v>53.981925564935061</v>
      </c>
      <c r="J126" s="34">
        <v>1068496.5900000001</v>
      </c>
      <c r="K126" s="33">
        <v>550300.74</v>
      </c>
      <c r="L126" s="33">
        <f t="shared" si="10"/>
        <v>51.50233937573914</v>
      </c>
      <c r="M126" s="33">
        <f t="shared" ref="M126:M136" si="17">G126+J126</f>
        <v>26535848.59</v>
      </c>
      <c r="N126" s="33">
        <f t="shared" si="13"/>
        <v>14298067.74</v>
      </c>
      <c r="O126" s="5">
        <f t="shared" si="11"/>
        <v>53.882082163327574</v>
      </c>
    </row>
    <row r="127" spans="1:15" ht="13.9" customHeight="1">
      <c r="A127" s="18" t="s">
        <v>265</v>
      </c>
      <c r="B127" s="18"/>
      <c r="C127" s="1" t="s">
        <v>218</v>
      </c>
      <c r="D127" s="1" t="s">
        <v>266</v>
      </c>
      <c r="E127" s="1" t="s">
        <v>267</v>
      </c>
      <c r="F127" s="1" t="s">
        <v>0</v>
      </c>
      <c r="G127" s="33">
        <v>36206</v>
      </c>
      <c r="H127" s="33">
        <v>8596.5499999999993</v>
      </c>
      <c r="I127" s="34">
        <f t="shared" si="9"/>
        <v>23.743440313760146</v>
      </c>
      <c r="J127" s="33">
        <v>0</v>
      </c>
      <c r="K127" s="33">
        <v>0</v>
      </c>
      <c r="L127" s="33"/>
      <c r="M127" s="33">
        <f t="shared" si="17"/>
        <v>36206</v>
      </c>
      <c r="N127" s="33">
        <f t="shared" si="13"/>
        <v>8596.5499999999993</v>
      </c>
      <c r="O127" s="5">
        <f t="shared" si="11"/>
        <v>23.743440313760146</v>
      </c>
    </row>
    <row r="128" spans="1:15" ht="29.65" customHeight="1">
      <c r="A128" s="15" t="s">
        <v>268</v>
      </c>
      <c r="B128" s="15"/>
      <c r="C128" s="1" t="s">
        <v>0</v>
      </c>
      <c r="D128" s="1" t="s">
        <v>269</v>
      </c>
      <c r="E128" s="1" t="s">
        <v>0</v>
      </c>
      <c r="F128" s="1" t="s">
        <v>0</v>
      </c>
      <c r="G128" s="33">
        <v>2159464</v>
      </c>
      <c r="H128" s="33">
        <v>2159451.86</v>
      </c>
      <c r="I128" s="34">
        <f t="shared" si="9"/>
        <v>99.999437823459886</v>
      </c>
      <c r="J128" s="34">
        <v>55000</v>
      </c>
      <c r="K128" s="33">
        <v>14513.45</v>
      </c>
      <c r="L128" s="33">
        <f t="shared" si="10"/>
        <v>26.388090909090913</v>
      </c>
      <c r="M128" s="33">
        <f t="shared" si="17"/>
        <v>2214464</v>
      </c>
      <c r="N128" s="33">
        <f t="shared" si="13"/>
        <v>2173965.31</v>
      </c>
      <c r="O128" s="5">
        <f t="shared" si="11"/>
        <v>98.171174153203665</v>
      </c>
    </row>
    <row r="129" spans="1:15" ht="25.15" customHeight="1">
      <c r="A129" s="22" t="s">
        <v>270</v>
      </c>
      <c r="B129" s="22"/>
      <c r="C129" s="6" t="s">
        <v>203</v>
      </c>
      <c r="D129" s="6" t="s">
        <v>271</v>
      </c>
      <c r="E129" s="6" t="s">
        <v>272</v>
      </c>
      <c r="F129" s="6" t="s">
        <v>0</v>
      </c>
      <c r="G129" s="33">
        <v>2159464</v>
      </c>
      <c r="H129" s="33">
        <v>2159451.86</v>
      </c>
      <c r="I129" s="34">
        <f t="shared" si="9"/>
        <v>99.999437823459886</v>
      </c>
      <c r="J129" s="34">
        <v>55000</v>
      </c>
      <c r="K129" s="33">
        <v>14513.45</v>
      </c>
      <c r="L129" s="33">
        <f t="shared" si="10"/>
        <v>26.388090909090913</v>
      </c>
      <c r="M129" s="33">
        <f t="shared" si="17"/>
        <v>2214464</v>
      </c>
      <c r="N129" s="33">
        <f t="shared" si="13"/>
        <v>2173965.31</v>
      </c>
      <c r="O129" s="5">
        <f t="shared" si="11"/>
        <v>98.171174153203665</v>
      </c>
    </row>
    <row r="130" spans="1:15" ht="16.350000000000001" customHeight="1">
      <c r="A130" s="15" t="s">
        <v>273</v>
      </c>
      <c r="B130" s="15"/>
      <c r="C130" s="1" t="s">
        <v>0</v>
      </c>
      <c r="D130" s="1" t="s">
        <v>274</v>
      </c>
      <c r="E130" s="1" t="s">
        <v>0</v>
      </c>
      <c r="F130" s="1" t="s">
        <v>0</v>
      </c>
      <c r="G130" s="33">
        <v>8163400</v>
      </c>
      <c r="H130" s="33">
        <v>4002239.54</v>
      </c>
      <c r="I130" s="34">
        <f t="shared" si="9"/>
        <v>49.026625425680479</v>
      </c>
      <c r="J130" s="34">
        <v>165107.71</v>
      </c>
      <c r="K130" s="33">
        <v>145085.54</v>
      </c>
      <c r="L130" s="33">
        <f t="shared" si="10"/>
        <v>87.873267699006917</v>
      </c>
      <c r="M130" s="33">
        <f t="shared" si="17"/>
        <v>8328507.71</v>
      </c>
      <c r="N130" s="33">
        <f t="shared" si="13"/>
        <v>4147325.08</v>
      </c>
      <c r="O130" s="5">
        <f t="shared" si="11"/>
        <v>49.796736995516333</v>
      </c>
    </row>
    <row r="131" spans="1:15" ht="25.15" customHeight="1">
      <c r="A131" s="22" t="s">
        <v>275</v>
      </c>
      <c r="B131" s="22"/>
      <c r="C131" s="6" t="s">
        <v>276</v>
      </c>
      <c r="D131" s="6" t="s">
        <v>277</v>
      </c>
      <c r="E131" s="6" t="s">
        <v>278</v>
      </c>
      <c r="F131" s="6" t="s">
        <v>0</v>
      </c>
      <c r="G131" s="33">
        <v>1004499.39</v>
      </c>
      <c r="H131" s="33">
        <v>1004498.89</v>
      </c>
      <c r="I131" s="34">
        <f t="shared" si="9"/>
        <v>99.999950223961804</v>
      </c>
      <c r="J131" s="34">
        <v>22458.41</v>
      </c>
      <c r="K131" s="33">
        <v>22458.41</v>
      </c>
      <c r="L131" s="33">
        <f t="shared" si="10"/>
        <v>100</v>
      </c>
      <c r="M131" s="33">
        <f t="shared" si="17"/>
        <v>1026957.8</v>
      </c>
      <c r="N131" s="33">
        <f t="shared" si="13"/>
        <v>1026957.3</v>
      </c>
      <c r="O131" s="5">
        <f t="shared" si="11"/>
        <v>99.99995131250769</v>
      </c>
    </row>
    <row r="132" spans="1:15" ht="25.15" customHeight="1">
      <c r="A132" s="22" t="s">
        <v>275</v>
      </c>
      <c r="B132" s="22"/>
      <c r="C132" s="6" t="s">
        <v>276</v>
      </c>
      <c r="D132" s="6" t="s">
        <v>277</v>
      </c>
      <c r="E132" s="6" t="s">
        <v>279</v>
      </c>
      <c r="F132" s="6" t="s">
        <v>0</v>
      </c>
      <c r="G132" s="33">
        <v>7158900.6100000003</v>
      </c>
      <c r="H132" s="33">
        <v>2997740.65</v>
      </c>
      <c r="I132" s="34">
        <f t="shared" si="9"/>
        <v>41.874315810622768</v>
      </c>
      <c r="J132" s="34">
        <v>142649.29999999999</v>
      </c>
      <c r="K132" s="33">
        <v>122627.13</v>
      </c>
      <c r="L132" s="33">
        <f t="shared" si="10"/>
        <v>85.964060111055588</v>
      </c>
      <c r="M132" s="33">
        <f t="shared" si="17"/>
        <v>7301549.9100000001</v>
      </c>
      <c r="N132" s="33">
        <f t="shared" si="13"/>
        <v>3120367.78</v>
      </c>
      <c r="O132" s="5">
        <f t="shared" si="11"/>
        <v>42.735690619965915</v>
      </c>
    </row>
    <row r="133" spans="1:15" ht="16.350000000000001" customHeight="1">
      <c r="A133" s="15" t="s">
        <v>280</v>
      </c>
      <c r="B133" s="15"/>
      <c r="C133" s="1" t="s">
        <v>0</v>
      </c>
      <c r="D133" s="1" t="s">
        <v>281</v>
      </c>
      <c r="E133" s="1" t="s">
        <v>0</v>
      </c>
      <c r="F133" s="1" t="s">
        <v>0</v>
      </c>
      <c r="G133" s="33">
        <v>331468</v>
      </c>
      <c r="H133" s="33">
        <v>331465.43</v>
      </c>
      <c r="I133" s="34">
        <f t="shared" si="9"/>
        <v>99.999224661204096</v>
      </c>
      <c r="J133" s="33">
        <v>0</v>
      </c>
      <c r="K133" s="33">
        <v>0</v>
      </c>
      <c r="L133" s="33"/>
      <c r="M133" s="33">
        <f t="shared" si="17"/>
        <v>331468</v>
      </c>
      <c r="N133" s="33">
        <f t="shared" si="13"/>
        <v>331465.43</v>
      </c>
      <c r="O133" s="5">
        <f t="shared" si="11"/>
        <v>99.999224661204096</v>
      </c>
    </row>
    <row r="134" spans="1:15" ht="13.9" customHeight="1">
      <c r="A134" s="22" t="s">
        <v>282</v>
      </c>
      <c r="B134" s="22"/>
      <c r="C134" s="6" t="s">
        <v>276</v>
      </c>
      <c r="D134" s="6" t="s">
        <v>283</v>
      </c>
      <c r="E134" s="6" t="s">
        <v>284</v>
      </c>
      <c r="F134" s="6" t="s">
        <v>0</v>
      </c>
      <c r="G134" s="33">
        <v>331468</v>
      </c>
      <c r="H134" s="33">
        <v>331465.43</v>
      </c>
      <c r="I134" s="34">
        <f t="shared" si="9"/>
        <v>99.999224661204096</v>
      </c>
      <c r="J134" s="33">
        <v>0</v>
      </c>
      <c r="K134" s="33">
        <v>0</v>
      </c>
      <c r="L134" s="33"/>
      <c r="M134" s="33">
        <f t="shared" si="17"/>
        <v>331468</v>
      </c>
      <c r="N134" s="33">
        <f t="shared" si="13"/>
        <v>331465.43</v>
      </c>
      <c r="O134" s="5">
        <f t="shared" si="11"/>
        <v>99.999224661204096</v>
      </c>
    </row>
    <row r="135" spans="1:15" ht="25.15" customHeight="1">
      <c r="A135" s="18" t="s">
        <v>285</v>
      </c>
      <c r="B135" s="18"/>
      <c r="C135" s="1" t="s">
        <v>276</v>
      </c>
      <c r="D135" s="1" t="s">
        <v>286</v>
      </c>
      <c r="E135" s="1" t="s">
        <v>287</v>
      </c>
      <c r="F135" s="1" t="s">
        <v>0</v>
      </c>
      <c r="G135" s="33">
        <v>371328</v>
      </c>
      <c r="H135" s="33">
        <v>0</v>
      </c>
      <c r="I135" s="34">
        <f t="shared" si="9"/>
        <v>0</v>
      </c>
      <c r="J135" s="33">
        <v>0</v>
      </c>
      <c r="K135" s="33">
        <v>0</v>
      </c>
      <c r="L135" s="33"/>
      <c r="M135" s="33">
        <f t="shared" si="17"/>
        <v>371328</v>
      </c>
      <c r="N135" s="33">
        <f t="shared" si="13"/>
        <v>0</v>
      </c>
      <c r="O135" s="5">
        <f t="shared" si="11"/>
        <v>0</v>
      </c>
    </row>
    <row r="136" spans="1:15" ht="30.6" customHeight="1">
      <c r="A136" s="18" t="s">
        <v>288</v>
      </c>
      <c r="B136" s="18"/>
      <c r="C136" s="1" t="s">
        <v>200</v>
      </c>
      <c r="D136" s="1" t="s">
        <v>289</v>
      </c>
      <c r="E136" s="1" t="s">
        <v>290</v>
      </c>
      <c r="F136" s="1" t="s">
        <v>0</v>
      </c>
      <c r="G136" s="33">
        <v>200000</v>
      </c>
      <c r="H136" s="33">
        <v>97544.21</v>
      </c>
      <c r="I136" s="34">
        <f t="shared" si="9"/>
        <v>48.772105000000003</v>
      </c>
      <c r="J136" s="33">
        <v>0</v>
      </c>
      <c r="K136" s="33">
        <v>0</v>
      </c>
      <c r="L136" s="33"/>
      <c r="M136" s="33">
        <f t="shared" si="17"/>
        <v>200000</v>
      </c>
      <c r="N136" s="33">
        <f t="shared" si="13"/>
        <v>97544.21</v>
      </c>
      <c r="O136" s="5">
        <f t="shared" si="11"/>
        <v>48.772105000000003</v>
      </c>
    </row>
    <row r="137" spans="1:15" ht="16.350000000000001" customHeight="1">
      <c r="A137" s="15" t="s">
        <v>291</v>
      </c>
      <c r="B137" s="15"/>
      <c r="C137" s="1" t="s">
        <v>0</v>
      </c>
      <c r="D137" s="1" t="s">
        <v>292</v>
      </c>
      <c r="E137" s="1" t="s">
        <v>0</v>
      </c>
      <c r="F137" s="1" t="s">
        <v>0</v>
      </c>
      <c r="G137" s="33">
        <v>6526</v>
      </c>
      <c r="H137" s="33">
        <v>3822.25</v>
      </c>
      <c r="I137" s="34">
        <f t="shared" ref="I137:I187" si="18">H137/G137*100</f>
        <v>58.569567882316889</v>
      </c>
      <c r="J137" s="33">
        <v>0</v>
      </c>
      <c r="K137" s="33">
        <v>0</v>
      </c>
      <c r="L137" s="33"/>
      <c r="M137" s="33">
        <f t="shared" ref="M137:M151" si="19">G137+J137</f>
        <v>6526</v>
      </c>
      <c r="N137" s="33">
        <f t="shared" ref="M137:N151" si="20">H137+K137</f>
        <v>3822.25</v>
      </c>
      <c r="O137" s="5">
        <f t="shared" ref="O137:O187" si="21">N137/M137*100</f>
        <v>58.569567882316889</v>
      </c>
    </row>
    <row r="138" spans="1:15" ht="25.15" customHeight="1">
      <c r="A138" s="22" t="s">
        <v>293</v>
      </c>
      <c r="B138" s="22"/>
      <c r="C138" s="6" t="s">
        <v>200</v>
      </c>
      <c r="D138" s="6" t="s">
        <v>294</v>
      </c>
      <c r="E138" s="6" t="s">
        <v>295</v>
      </c>
      <c r="F138" s="6" t="s">
        <v>0</v>
      </c>
      <c r="G138" s="33">
        <v>6526</v>
      </c>
      <c r="H138" s="33">
        <v>3822.25</v>
      </c>
      <c r="I138" s="34">
        <f t="shared" si="18"/>
        <v>58.569567882316889</v>
      </c>
      <c r="J138" s="33">
        <v>0</v>
      </c>
      <c r="K138" s="33">
        <v>0</v>
      </c>
      <c r="L138" s="33"/>
      <c r="M138" s="33">
        <f t="shared" si="19"/>
        <v>6526</v>
      </c>
      <c r="N138" s="33">
        <f t="shared" si="20"/>
        <v>3822.25</v>
      </c>
      <c r="O138" s="5">
        <f t="shared" si="21"/>
        <v>58.569567882316889</v>
      </c>
    </row>
    <row r="139" spans="1:15" ht="30.6" customHeight="1">
      <c r="A139" s="18" t="s">
        <v>296</v>
      </c>
      <c r="B139" s="18"/>
      <c r="C139" s="1" t="s">
        <v>213</v>
      </c>
      <c r="D139" s="1" t="s">
        <v>297</v>
      </c>
      <c r="E139" s="1" t="s">
        <v>298</v>
      </c>
      <c r="F139" s="1" t="s">
        <v>0</v>
      </c>
      <c r="G139" s="33">
        <v>40352</v>
      </c>
      <c r="H139" s="33">
        <v>24033.31</v>
      </c>
      <c r="I139" s="34">
        <f t="shared" si="18"/>
        <v>59.559154440919905</v>
      </c>
      <c r="J139" s="33">
        <v>0</v>
      </c>
      <c r="K139" s="33">
        <v>0</v>
      </c>
      <c r="L139" s="33"/>
      <c r="M139" s="33">
        <f t="shared" si="19"/>
        <v>40352</v>
      </c>
      <c r="N139" s="33">
        <f t="shared" si="20"/>
        <v>24033.31</v>
      </c>
      <c r="O139" s="5">
        <f t="shared" si="21"/>
        <v>59.559154440919905</v>
      </c>
    </row>
    <row r="140" spans="1:15" ht="8.1" customHeight="1">
      <c r="A140" s="18" t="s">
        <v>299</v>
      </c>
      <c r="B140" s="18"/>
      <c r="C140" s="1" t="s">
        <v>300</v>
      </c>
      <c r="D140" s="1" t="s">
        <v>301</v>
      </c>
      <c r="E140" s="1" t="s">
        <v>302</v>
      </c>
      <c r="F140" s="1" t="s">
        <v>0</v>
      </c>
      <c r="G140" s="33">
        <v>269640</v>
      </c>
      <c r="H140" s="33">
        <v>106128.14</v>
      </c>
      <c r="I140" s="34">
        <f t="shared" si="18"/>
        <v>39.359197448449784</v>
      </c>
      <c r="J140" s="33">
        <v>0</v>
      </c>
      <c r="K140" s="33">
        <v>0</v>
      </c>
      <c r="L140" s="33"/>
      <c r="M140" s="33">
        <f t="shared" si="19"/>
        <v>269640</v>
      </c>
      <c r="N140" s="33">
        <f t="shared" si="20"/>
        <v>106128.14</v>
      </c>
      <c r="O140" s="5">
        <f t="shared" si="21"/>
        <v>39.359197448449784</v>
      </c>
    </row>
    <row r="141" spans="1:15" ht="9.4" customHeight="1">
      <c r="A141" s="15" t="s">
        <v>303</v>
      </c>
      <c r="B141" s="15"/>
      <c r="C141" s="1" t="s">
        <v>0</v>
      </c>
      <c r="D141" s="1" t="s">
        <v>304</v>
      </c>
      <c r="E141" s="1" t="s">
        <v>0</v>
      </c>
      <c r="F141" s="1" t="s">
        <v>0</v>
      </c>
      <c r="G141" s="33">
        <v>13888968</v>
      </c>
      <c r="H141" s="33">
        <v>7014485.71</v>
      </c>
      <c r="I141" s="34">
        <f t="shared" si="18"/>
        <v>50.504009441162225</v>
      </c>
      <c r="J141" s="34">
        <v>848388.88</v>
      </c>
      <c r="K141" s="33">
        <v>390701.75</v>
      </c>
      <c r="L141" s="33">
        <f t="shared" ref="L141:L187" si="22">K141/J141*100</f>
        <v>46.052200731343859</v>
      </c>
      <c r="M141" s="33">
        <f t="shared" si="19"/>
        <v>14737356.880000001</v>
      </c>
      <c r="N141" s="33">
        <f t="shared" si="20"/>
        <v>7405187.46</v>
      </c>
      <c r="O141" s="5">
        <f t="shared" si="21"/>
        <v>50.247731125040104</v>
      </c>
    </row>
    <row r="142" spans="1:15" ht="13.9" customHeight="1">
      <c r="A142" s="22" t="s">
        <v>305</v>
      </c>
      <c r="B142" s="22"/>
      <c r="C142" s="6" t="s">
        <v>306</v>
      </c>
      <c r="D142" s="6" t="s">
        <v>307</v>
      </c>
      <c r="E142" s="6" t="s">
        <v>308</v>
      </c>
      <c r="F142" s="6" t="s">
        <v>0</v>
      </c>
      <c r="G142" s="33">
        <v>13078523</v>
      </c>
      <c r="H142" s="33">
        <v>6504073.2000000002</v>
      </c>
      <c r="I142" s="34">
        <f t="shared" si="18"/>
        <v>49.730945917975603</v>
      </c>
      <c r="J142" s="34">
        <v>775540.6</v>
      </c>
      <c r="K142" s="33">
        <v>317853.46999999997</v>
      </c>
      <c r="L142" s="33">
        <f t="shared" si="22"/>
        <v>40.984762113034442</v>
      </c>
      <c r="M142" s="33">
        <f t="shared" si="19"/>
        <v>13854063.6</v>
      </c>
      <c r="N142" s="33">
        <f t="shared" si="20"/>
        <v>6821926.6699999999</v>
      </c>
      <c r="O142" s="5">
        <f t="shared" si="21"/>
        <v>49.241340786106974</v>
      </c>
    </row>
    <row r="143" spans="1:15" ht="13.9" customHeight="1">
      <c r="A143" s="22" t="s">
        <v>309</v>
      </c>
      <c r="B143" s="22"/>
      <c r="C143" s="6" t="s">
        <v>306</v>
      </c>
      <c r="D143" s="6" t="s">
        <v>310</v>
      </c>
      <c r="E143" s="6" t="s">
        <v>311</v>
      </c>
      <c r="F143" s="6" t="s">
        <v>0</v>
      </c>
      <c r="G143" s="33">
        <v>712000</v>
      </c>
      <c r="H143" s="33">
        <v>432412.51</v>
      </c>
      <c r="I143" s="34">
        <f t="shared" si="18"/>
        <v>60.7320941011236</v>
      </c>
      <c r="J143" s="33">
        <v>0</v>
      </c>
      <c r="K143" s="33">
        <v>0</v>
      </c>
      <c r="L143" s="33"/>
      <c r="M143" s="33">
        <f t="shared" si="19"/>
        <v>712000</v>
      </c>
      <c r="N143" s="33">
        <f t="shared" si="20"/>
        <v>432412.51</v>
      </c>
      <c r="O143" s="5">
        <f t="shared" si="21"/>
        <v>60.7320941011236</v>
      </c>
    </row>
    <row r="144" spans="1:15" ht="13.9" customHeight="1">
      <c r="A144" s="22" t="s">
        <v>309</v>
      </c>
      <c r="B144" s="22"/>
      <c r="C144" s="6" t="s">
        <v>306</v>
      </c>
      <c r="D144" s="6" t="s">
        <v>310</v>
      </c>
      <c r="E144" s="6" t="s">
        <v>312</v>
      </c>
      <c r="F144" s="6" t="s">
        <v>0</v>
      </c>
      <c r="G144" s="33">
        <v>98445</v>
      </c>
      <c r="H144" s="33">
        <v>78000</v>
      </c>
      <c r="I144" s="34">
        <f t="shared" si="18"/>
        <v>79.232058509827823</v>
      </c>
      <c r="J144" s="34">
        <v>72848.28</v>
      </c>
      <c r="K144" s="33">
        <v>72848.28</v>
      </c>
      <c r="L144" s="33">
        <f t="shared" si="22"/>
        <v>100</v>
      </c>
      <c r="M144" s="33">
        <f t="shared" si="19"/>
        <v>171293.28</v>
      </c>
      <c r="N144" s="33">
        <f t="shared" si="20"/>
        <v>150848.28</v>
      </c>
      <c r="O144" s="5">
        <f t="shared" si="21"/>
        <v>88.064330369527639</v>
      </c>
    </row>
    <row r="145" spans="1:15" ht="9.4" customHeight="1">
      <c r="A145" s="15" t="s">
        <v>313</v>
      </c>
      <c r="B145" s="15"/>
      <c r="C145" s="1" t="s">
        <v>0</v>
      </c>
      <c r="D145" s="1" t="s">
        <v>314</v>
      </c>
      <c r="E145" s="1" t="s">
        <v>0</v>
      </c>
      <c r="F145" s="1" t="s">
        <v>0</v>
      </c>
      <c r="G145" s="33">
        <v>7753934</v>
      </c>
      <c r="H145" s="33">
        <v>3882316.75</v>
      </c>
      <c r="I145" s="34">
        <f t="shared" si="18"/>
        <v>50.068994010008339</v>
      </c>
      <c r="J145" s="34">
        <v>137308.66</v>
      </c>
      <c r="K145" s="33">
        <v>111648.66</v>
      </c>
      <c r="L145" s="33">
        <f t="shared" si="22"/>
        <v>81.312176522587862</v>
      </c>
      <c r="M145" s="33">
        <f t="shared" si="19"/>
        <v>7891242.6600000001</v>
      </c>
      <c r="N145" s="33">
        <f t="shared" si="20"/>
        <v>3993965.41</v>
      </c>
      <c r="O145" s="5">
        <f t="shared" si="21"/>
        <v>50.61262949427536</v>
      </c>
    </row>
    <row r="146" spans="1:15" ht="8.1" customHeight="1">
      <c r="A146" s="18" t="s">
        <v>315</v>
      </c>
      <c r="B146" s="18"/>
      <c r="C146" s="1" t="s">
        <v>316</v>
      </c>
      <c r="D146" s="1" t="s">
        <v>317</v>
      </c>
      <c r="E146" s="1" t="s">
        <v>318</v>
      </c>
      <c r="F146" s="1" t="s">
        <v>0</v>
      </c>
      <c r="G146" s="33">
        <v>2088434</v>
      </c>
      <c r="H146" s="33">
        <v>1021772.78</v>
      </c>
      <c r="I146" s="34">
        <f t="shared" si="18"/>
        <v>48.925308628378964</v>
      </c>
      <c r="J146" s="34">
        <v>111648.66</v>
      </c>
      <c r="K146" s="33">
        <v>111648.66</v>
      </c>
      <c r="L146" s="33">
        <f t="shared" si="22"/>
        <v>100</v>
      </c>
      <c r="M146" s="33">
        <f t="shared" si="19"/>
        <v>2200082.66</v>
      </c>
      <c r="N146" s="33">
        <f t="shared" si="20"/>
        <v>1133421.44</v>
      </c>
      <c r="O146" s="5">
        <f t="shared" si="21"/>
        <v>51.517220721152356</v>
      </c>
    </row>
    <row r="147" spans="1:15" ht="8.1" customHeight="1">
      <c r="A147" s="18" t="s">
        <v>319</v>
      </c>
      <c r="B147" s="18"/>
      <c r="C147" s="1" t="s">
        <v>316</v>
      </c>
      <c r="D147" s="1" t="s">
        <v>320</v>
      </c>
      <c r="E147" s="1" t="s">
        <v>321</v>
      </c>
      <c r="F147" s="1" t="s">
        <v>0</v>
      </c>
      <c r="G147" s="33">
        <v>132480</v>
      </c>
      <c r="H147" s="33">
        <v>50663.29</v>
      </c>
      <c r="I147" s="34">
        <f t="shared" si="18"/>
        <v>38.242217693236711</v>
      </c>
      <c r="J147" s="34" t="s">
        <v>0</v>
      </c>
      <c r="K147" s="33">
        <v>0</v>
      </c>
      <c r="L147" s="33">
        <v>0</v>
      </c>
      <c r="M147" s="36">
        <v>132480</v>
      </c>
      <c r="N147" s="33">
        <f t="shared" si="20"/>
        <v>50663.29</v>
      </c>
      <c r="O147" s="5">
        <f t="shared" si="21"/>
        <v>38.242217693236711</v>
      </c>
    </row>
    <row r="148" spans="1:15" ht="19.5" customHeight="1">
      <c r="A148" s="18" t="s">
        <v>322</v>
      </c>
      <c r="B148" s="18"/>
      <c r="C148" s="1" t="s">
        <v>323</v>
      </c>
      <c r="D148" s="1" t="s">
        <v>324</v>
      </c>
      <c r="E148" s="1" t="s">
        <v>325</v>
      </c>
      <c r="F148" s="1" t="s">
        <v>0</v>
      </c>
      <c r="G148" s="33">
        <v>5308020</v>
      </c>
      <c r="H148" s="33">
        <v>2743497.18</v>
      </c>
      <c r="I148" s="34">
        <f t="shared" si="18"/>
        <v>51.685886262674217</v>
      </c>
      <c r="J148" s="34">
        <v>25660</v>
      </c>
      <c r="K148" s="33">
        <v>0</v>
      </c>
      <c r="L148" s="33">
        <v>0</v>
      </c>
      <c r="M148" s="33">
        <f t="shared" si="19"/>
        <v>5333680</v>
      </c>
      <c r="N148" s="33">
        <f t="shared" si="20"/>
        <v>2743497.18</v>
      </c>
      <c r="O148" s="5">
        <f t="shared" si="21"/>
        <v>51.437228705134174</v>
      </c>
    </row>
    <row r="149" spans="1:15" ht="16.350000000000001" customHeight="1">
      <c r="A149" s="15" t="s">
        <v>326</v>
      </c>
      <c r="B149" s="15"/>
      <c r="C149" s="1" t="s">
        <v>0</v>
      </c>
      <c r="D149" s="1" t="s">
        <v>327</v>
      </c>
      <c r="E149" s="1" t="s">
        <v>0</v>
      </c>
      <c r="F149" s="1" t="s">
        <v>0</v>
      </c>
      <c r="G149" s="33">
        <v>225000</v>
      </c>
      <c r="H149" s="33">
        <v>66383.5</v>
      </c>
      <c r="I149" s="34">
        <f t="shared" si="18"/>
        <v>29.503777777777778</v>
      </c>
      <c r="J149" s="33">
        <v>0</v>
      </c>
      <c r="K149" s="33">
        <v>0</v>
      </c>
      <c r="L149" s="33"/>
      <c r="M149" s="33">
        <f t="shared" si="19"/>
        <v>225000</v>
      </c>
      <c r="N149" s="33">
        <f t="shared" si="20"/>
        <v>66383.5</v>
      </c>
      <c r="O149" s="5">
        <f t="shared" si="21"/>
        <v>29.503777777777778</v>
      </c>
    </row>
    <row r="150" spans="1:15" ht="8.1" customHeight="1">
      <c r="A150" s="22" t="s">
        <v>328</v>
      </c>
      <c r="B150" s="22"/>
      <c r="C150" s="6" t="s">
        <v>329</v>
      </c>
      <c r="D150" s="6" t="s">
        <v>330</v>
      </c>
      <c r="E150" s="6" t="s">
        <v>331</v>
      </c>
      <c r="F150" s="6" t="s">
        <v>0</v>
      </c>
      <c r="G150" s="33">
        <v>225000</v>
      </c>
      <c r="H150" s="33">
        <v>66383.5</v>
      </c>
      <c r="I150" s="34">
        <f t="shared" si="18"/>
        <v>29.503777777777778</v>
      </c>
      <c r="J150" s="33">
        <v>0</v>
      </c>
      <c r="K150" s="33">
        <v>0</v>
      </c>
      <c r="L150" s="33"/>
      <c r="M150" s="33">
        <f t="shared" si="19"/>
        <v>225000</v>
      </c>
      <c r="N150" s="33">
        <f t="shared" si="20"/>
        <v>66383.5</v>
      </c>
      <c r="O150" s="5">
        <f t="shared" si="21"/>
        <v>29.503777777777778</v>
      </c>
    </row>
    <row r="151" spans="1:15" ht="9.4" customHeight="1">
      <c r="A151" s="15" t="s">
        <v>332</v>
      </c>
      <c r="B151" s="15"/>
      <c r="C151" s="1" t="s">
        <v>0</v>
      </c>
      <c r="D151" s="1" t="s">
        <v>333</v>
      </c>
      <c r="E151" s="1" t="s">
        <v>0</v>
      </c>
      <c r="F151" s="1" t="s">
        <v>0</v>
      </c>
      <c r="G151" s="33">
        <v>2945166</v>
      </c>
      <c r="H151" s="33">
        <v>1696770.23</v>
      </c>
      <c r="I151" s="34">
        <f t="shared" si="18"/>
        <v>57.612040543724873</v>
      </c>
      <c r="J151" s="33">
        <v>0</v>
      </c>
      <c r="K151" s="33">
        <v>0</v>
      </c>
      <c r="L151" s="33"/>
      <c r="M151" s="33">
        <f t="shared" si="19"/>
        <v>2945166</v>
      </c>
      <c r="N151" s="33">
        <f t="shared" si="20"/>
        <v>1696770.23</v>
      </c>
      <c r="O151" s="5">
        <f t="shared" si="21"/>
        <v>57.612040543724873</v>
      </c>
    </row>
    <row r="152" spans="1:15" ht="9.4" customHeight="1">
      <c r="A152" s="15" t="s">
        <v>334</v>
      </c>
      <c r="B152" s="15"/>
      <c r="C152" s="1" t="s">
        <v>0</v>
      </c>
      <c r="D152" s="1" t="s">
        <v>335</v>
      </c>
      <c r="E152" s="1" t="s">
        <v>0</v>
      </c>
      <c r="F152" s="1" t="s">
        <v>0</v>
      </c>
      <c r="G152" s="33">
        <v>50000</v>
      </c>
      <c r="H152" s="33">
        <v>32897.14</v>
      </c>
      <c r="I152" s="34">
        <f t="shared" si="18"/>
        <v>65.794280000000001</v>
      </c>
      <c r="J152" s="33">
        <v>0</v>
      </c>
      <c r="K152" s="33">
        <v>0</v>
      </c>
      <c r="L152" s="33"/>
      <c r="M152" s="33">
        <f t="shared" ref="M152:M167" si="23">G152+J152</f>
        <v>50000</v>
      </c>
      <c r="N152" s="33">
        <f t="shared" ref="N137:N187" si="24">H152+K152</f>
        <v>32897.14</v>
      </c>
      <c r="O152" s="5">
        <f t="shared" si="21"/>
        <v>65.794280000000001</v>
      </c>
    </row>
    <row r="153" spans="1:15" ht="13.9" customHeight="1">
      <c r="A153" s="22" t="s">
        <v>336</v>
      </c>
      <c r="B153" s="22"/>
      <c r="C153" s="6" t="s">
        <v>337</v>
      </c>
      <c r="D153" s="6" t="s">
        <v>338</v>
      </c>
      <c r="E153" s="6" t="s">
        <v>339</v>
      </c>
      <c r="F153" s="6" t="s">
        <v>0</v>
      </c>
      <c r="G153" s="33">
        <v>50000</v>
      </c>
      <c r="H153" s="33">
        <v>32897.14</v>
      </c>
      <c r="I153" s="34">
        <f t="shared" si="18"/>
        <v>65.794280000000001</v>
      </c>
      <c r="J153" s="33">
        <v>0</v>
      </c>
      <c r="K153" s="33">
        <v>0</v>
      </c>
      <c r="L153" s="33"/>
      <c r="M153" s="33">
        <f t="shared" si="23"/>
        <v>50000</v>
      </c>
      <c r="N153" s="33">
        <f t="shared" si="24"/>
        <v>32897.14</v>
      </c>
      <c r="O153" s="5">
        <f t="shared" si="21"/>
        <v>65.794280000000001</v>
      </c>
    </row>
    <row r="154" spans="1:15" ht="16.350000000000001" customHeight="1">
      <c r="A154" s="15" t="s">
        <v>340</v>
      </c>
      <c r="B154" s="15"/>
      <c r="C154" s="1" t="s">
        <v>0</v>
      </c>
      <c r="D154" s="1" t="s">
        <v>341</v>
      </c>
      <c r="E154" s="1" t="s">
        <v>0</v>
      </c>
      <c r="F154" s="1" t="s">
        <v>0</v>
      </c>
      <c r="G154" s="33">
        <v>229864</v>
      </c>
      <c r="H154" s="33">
        <v>229863.83</v>
      </c>
      <c r="I154" s="34">
        <f t="shared" si="18"/>
        <v>99.999926043225557</v>
      </c>
      <c r="J154" s="33">
        <v>0</v>
      </c>
      <c r="K154" s="33">
        <v>0</v>
      </c>
      <c r="L154" s="33"/>
      <c r="M154" s="33">
        <f t="shared" si="23"/>
        <v>229864</v>
      </c>
      <c r="N154" s="33">
        <f t="shared" si="24"/>
        <v>229863.83</v>
      </c>
      <c r="O154" s="5">
        <f t="shared" si="21"/>
        <v>99.999926043225557</v>
      </c>
    </row>
    <row r="155" spans="1:15" ht="13.9" customHeight="1">
      <c r="A155" s="22" t="s">
        <v>342</v>
      </c>
      <c r="B155" s="22"/>
      <c r="C155" s="6" t="s">
        <v>337</v>
      </c>
      <c r="D155" s="6" t="s">
        <v>343</v>
      </c>
      <c r="E155" s="6" t="s">
        <v>344</v>
      </c>
      <c r="F155" s="6" t="s">
        <v>0</v>
      </c>
      <c r="G155" s="33">
        <v>229864</v>
      </c>
      <c r="H155" s="33">
        <v>229863.83</v>
      </c>
      <c r="I155" s="34">
        <f t="shared" si="18"/>
        <v>99.999926043225557</v>
      </c>
      <c r="J155" s="33">
        <v>0</v>
      </c>
      <c r="K155" s="33">
        <v>0</v>
      </c>
      <c r="L155" s="33"/>
      <c r="M155" s="33">
        <f t="shared" si="23"/>
        <v>229864</v>
      </c>
      <c r="N155" s="33">
        <f t="shared" si="24"/>
        <v>229863.83</v>
      </c>
      <c r="O155" s="5">
        <f t="shared" si="21"/>
        <v>99.999926043225557</v>
      </c>
    </row>
    <row r="156" spans="1:15" ht="16.350000000000001" customHeight="1">
      <c r="A156" s="15" t="s">
        <v>345</v>
      </c>
      <c r="B156" s="15"/>
      <c r="C156" s="1" t="s">
        <v>0</v>
      </c>
      <c r="D156" s="1" t="s">
        <v>346</v>
      </c>
      <c r="E156" s="1" t="s">
        <v>0</v>
      </c>
      <c r="F156" s="1" t="s">
        <v>0</v>
      </c>
      <c r="G156" s="33">
        <v>2665302</v>
      </c>
      <c r="H156" s="33">
        <v>1434009.26</v>
      </c>
      <c r="I156" s="34">
        <f t="shared" si="18"/>
        <v>53.802880874287418</v>
      </c>
      <c r="J156" s="33">
        <v>0</v>
      </c>
      <c r="K156" s="33">
        <v>0</v>
      </c>
      <c r="L156" s="33"/>
      <c r="M156" s="33">
        <f t="shared" si="23"/>
        <v>2665302</v>
      </c>
      <c r="N156" s="33">
        <f t="shared" si="24"/>
        <v>1434009.26</v>
      </c>
      <c r="O156" s="5">
        <f t="shared" si="21"/>
        <v>53.802880874287418</v>
      </c>
    </row>
    <row r="157" spans="1:15" ht="13.9" customHeight="1">
      <c r="A157" s="22" t="s">
        <v>347</v>
      </c>
      <c r="B157" s="22"/>
      <c r="C157" s="6" t="s">
        <v>337</v>
      </c>
      <c r="D157" s="6" t="s">
        <v>348</v>
      </c>
      <c r="E157" s="6" t="s">
        <v>349</v>
      </c>
      <c r="F157" s="6" t="s">
        <v>0</v>
      </c>
      <c r="G157" s="33">
        <v>2665302</v>
      </c>
      <c r="H157" s="33">
        <v>1434009.26</v>
      </c>
      <c r="I157" s="34">
        <f t="shared" si="18"/>
        <v>53.802880874287418</v>
      </c>
      <c r="J157" s="33">
        <v>0</v>
      </c>
      <c r="K157" s="33">
        <v>0</v>
      </c>
      <c r="L157" s="33"/>
      <c r="M157" s="33">
        <f t="shared" si="23"/>
        <v>2665302</v>
      </c>
      <c r="N157" s="33">
        <f t="shared" si="24"/>
        <v>1434009.26</v>
      </c>
      <c r="O157" s="5">
        <f t="shared" si="21"/>
        <v>53.802880874287418</v>
      </c>
    </row>
    <row r="158" spans="1:15" ht="9.4" customHeight="1">
      <c r="A158" s="15" t="s">
        <v>350</v>
      </c>
      <c r="B158" s="15"/>
      <c r="C158" s="1" t="s">
        <v>0</v>
      </c>
      <c r="D158" s="1" t="s">
        <v>351</v>
      </c>
      <c r="E158" s="1" t="s">
        <v>0</v>
      </c>
      <c r="F158" s="1" t="s">
        <v>0</v>
      </c>
      <c r="G158" s="33">
        <v>5699920</v>
      </c>
      <c r="H158" s="33">
        <v>2903590.53</v>
      </c>
      <c r="I158" s="34">
        <f t="shared" si="18"/>
        <v>50.940899696837846</v>
      </c>
      <c r="J158" s="34">
        <v>76500</v>
      </c>
      <c r="K158" s="33">
        <v>76500</v>
      </c>
      <c r="L158" s="33">
        <f t="shared" si="22"/>
        <v>100</v>
      </c>
      <c r="M158" s="33">
        <f t="shared" si="23"/>
        <v>5776420</v>
      </c>
      <c r="N158" s="33">
        <f t="shared" si="24"/>
        <v>2980090.53</v>
      </c>
      <c r="O158" s="5">
        <f t="shared" si="21"/>
        <v>51.590613736535772</v>
      </c>
    </row>
    <row r="159" spans="1:15" ht="22.9" customHeight="1">
      <c r="A159" s="15" t="s">
        <v>352</v>
      </c>
      <c r="B159" s="15"/>
      <c r="C159" s="1" t="s">
        <v>0</v>
      </c>
      <c r="D159" s="1" t="s">
        <v>353</v>
      </c>
      <c r="E159" s="1" t="s">
        <v>0</v>
      </c>
      <c r="F159" s="1" t="s">
        <v>0</v>
      </c>
      <c r="G159" s="33">
        <v>1153525</v>
      </c>
      <c r="H159" s="33">
        <v>497497.19</v>
      </c>
      <c r="I159" s="34">
        <f t="shared" si="18"/>
        <v>43.128427212240737</v>
      </c>
      <c r="J159" s="34">
        <v>34000</v>
      </c>
      <c r="K159" s="33">
        <v>34000</v>
      </c>
      <c r="L159" s="33">
        <f t="shared" si="22"/>
        <v>100</v>
      </c>
      <c r="M159" s="33">
        <f t="shared" si="23"/>
        <v>1187525</v>
      </c>
      <c r="N159" s="33">
        <f t="shared" si="24"/>
        <v>531497.18999999994</v>
      </c>
      <c r="O159" s="5">
        <f t="shared" si="21"/>
        <v>44.756715858613497</v>
      </c>
    </row>
    <row r="160" spans="1:15" ht="13.9" customHeight="1">
      <c r="A160" s="22" t="s">
        <v>354</v>
      </c>
      <c r="B160" s="22"/>
      <c r="C160" s="6" t="s">
        <v>355</v>
      </c>
      <c r="D160" s="6" t="s">
        <v>356</v>
      </c>
      <c r="E160" s="6" t="s">
        <v>357</v>
      </c>
      <c r="F160" s="6" t="s">
        <v>0</v>
      </c>
      <c r="G160" s="33">
        <v>1153525</v>
      </c>
      <c r="H160" s="33">
        <v>497497.19</v>
      </c>
      <c r="I160" s="34">
        <f t="shared" si="18"/>
        <v>43.128427212240737</v>
      </c>
      <c r="J160" s="34">
        <v>34000</v>
      </c>
      <c r="K160" s="33">
        <v>34000</v>
      </c>
      <c r="L160" s="33">
        <f t="shared" si="22"/>
        <v>100</v>
      </c>
      <c r="M160" s="33">
        <f t="shared" si="23"/>
        <v>1187525</v>
      </c>
      <c r="N160" s="33">
        <f t="shared" si="24"/>
        <v>531497.18999999994</v>
      </c>
      <c r="O160" s="5">
        <f t="shared" si="21"/>
        <v>44.756715858613497</v>
      </c>
    </row>
    <row r="161" spans="1:15" ht="8.1" customHeight="1">
      <c r="A161" s="18" t="s">
        <v>358</v>
      </c>
      <c r="B161" s="18"/>
      <c r="C161" s="1" t="s">
        <v>355</v>
      </c>
      <c r="D161" s="1" t="s">
        <v>359</v>
      </c>
      <c r="E161" s="1" t="s">
        <v>360</v>
      </c>
      <c r="F161" s="1" t="s">
        <v>0</v>
      </c>
      <c r="G161" s="33">
        <v>4546395</v>
      </c>
      <c r="H161" s="33">
        <v>2406093.34</v>
      </c>
      <c r="I161" s="34">
        <f t="shared" si="18"/>
        <v>52.923103689846563</v>
      </c>
      <c r="J161" s="34">
        <v>42500</v>
      </c>
      <c r="K161" s="33">
        <v>42500</v>
      </c>
      <c r="L161" s="33">
        <f t="shared" si="22"/>
        <v>100</v>
      </c>
      <c r="M161" s="33">
        <f t="shared" si="23"/>
        <v>4588895</v>
      </c>
      <c r="N161" s="33">
        <f t="shared" si="24"/>
        <v>2448593.34</v>
      </c>
      <c r="O161" s="5">
        <f t="shared" si="21"/>
        <v>53.359105841384469</v>
      </c>
    </row>
    <row r="162" spans="1:15" ht="9.4" customHeight="1">
      <c r="A162" s="15" t="s">
        <v>361</v>
      </c>
      <c r="B162" s="15"/>
      <c r="C162" s="1" t="s">
        <v>0</v>
      </c>
      <c r="D162" s="1" t="s">
        <v>362</v>
      </c>
      <c r="E162" s="1" t="s">
        <v>0</v>
      </c>
      <c r="F162" s="1" t="s">
        <v>0</v>
      </c>
      <c r="G162" s="33">
        <v>13146567</v>
      </c>
      <c r="H162" s="33">
        <v>2460304.2400000002</v>
      </c>
      <c r="I162" s="34">
        <f t="shared" si="18"/>
        <v>18.71442362101072</v>
      </c>
      <c r="J162" s="34">
        <v>14709792</v>
      </c>
      <c r="K162" s="33">
        <v>5780603.6200000001</v>
      </c>
      <c r="L162" s="33">
        <f t="shared" si="22"/>
        <v>39.297657098074538</v>
      </c>
      <c r="M162" s="33">
        <f t="shared" si="23"/>
        <v>27856359</v>
      </c>
      <c r="N162" s="33">
        <f t="shared" si="24"/>
        <v>8240907.8600000003</v>
      </c>
      <c r="O162" s="5">
        <f t="shared" si="21"/>
        <v>29.583578600491183</v>
      </c>
    </row>
    <row r="163" spans="1:15" ht="16.350000000000001" customHeight="1">
      <c r="A163" s="15" t="s">
        <v>363</v>
      </c>
      <c r="B163" s="15"/>
      <c r="C163" s="1" t="s">
        <v>0</v>
      </c>
      <c r="D163" s="1" t="s">
        <v>364</v>
      </c>
      <c r="E163" s="1" t="s">
        <v>0</v>
      </c>
      <c r="F163" s="1" t="s">
        <v>0</v>
      </c>
      <c r="G163" s="33">
        <v>34200</v>
      </c>
      <c r="H163" s="33">
        <v>34200</v>
      </c>
      <c r="I163" s="34">
        <f t="shared" si="18"/>
        <v>100</v>
      </c>
      <c r="J163" s="34">
        <v>0</v>
      </c>
      <c r="K163" s="33">
        <v>0</v>
      </c>
      <c r="L163" s="33"/>
      <c r="M163" s="33">
        <f t="shared" si="23"/>
        <v>34200</v>
      </c>
      <c r="N163" s="33">
        <f t="shared" si="24"/>
        <v>34200</v>
      </c>
      <c r="O163" s="5">
        <f t="shared" si="21"/>
        <v>100</v>
      </c>
    </row>
    <row r="164" spans="1:15" ht="8.1" customHeight="1">
      <c r="A164" s="18" t="s">
        <v>365</v>
      </c>
      <c r="B164" s="18"/>
      <c r="C164" s="1" t="s">
        <v>366</v>
      </c>
      <c r="D164" s="1" t="s">
        <v>367</v>
      </c>
      <c r="E164" s="1" t="s">
        <v>368</v>
      </c>
      <c r="F164" s="1" t="s">
        <v>0</v>
      </c>
      <c r="G164" s="33">
        <v>7000</v>
      </c>
      <c r="H164" s="33">
        <v>7000</v>
      </c>
      <c r="I164" s="34">
        <f t="shared" si="18"/>
        <v>100</v>
      </c>
      <c r="J164" s="34">
        <v>0</v>
      </c>
      <c r="K164" s="33">
        <v>0</v>
      </c>
      <c r="L164" s="33"/>
      <c r="M164" s="33">
        <f t="shared" si="23"/>
        <v>7000</v>
      </c>
      <c r="N164" s="33">
        <f t="shared" si="24"/>
        <v>7000</v>
      </c>
      <c r="O164" s="5">
        <f t="shared" si="21"/>
        <v>100</v>
      </c>
    </row>
    <row r="165" spans="1:15" ht="8.1" customHeight="1">
      <c r="A165" s="18" t="s">
        <v>365</v>
      </c>
      <c r="B165" s="18"/>
      <c r="C165" s="1" t="s">
        <v>366</v>
      </c>
      <c r="D165" s="1" t="s">
        <v>367</v>
      </c>
      <c r="E165" s="1" t="s">
        <v>369</v>
      </c>
      <c r="F165" s="1" t="s">
        <v>0</v>
      </c>
      <c r="G165" s="33">
        <v>27200</v>
      </c>
      <c r="H165" s="33">
        <v>27200</v>
      </c>
      <c r="I165" s="34">
        <f t="shared" si="18"/>
        <v>100</v>
      </c>
      <c r="J165" s="34">
        <v>0</v>
      </c>
      <c r="K165" s="33">
        <v>0</v>
      </c>
      <c r="L165" s="33"/>
      <c r="M165" s="33">
        <f t="shared" si="23"/>
        <v>27200</v>
      </c>
      <c r="N165" s="33">
        <f t="shared" si="24"/>
        <v>27200</v>
      </c>
      <c r="O165" s="5">
        <f t="shared" si="21"/>
        <v>100</v>
      </c>
    </row>
    <row r="166" spans="1:15" ht="9.4" customHeight="1">
      <c r="A166" s="15" t="s">
        <v>370</v>
      </c>
      <c r="B166" s="15"/>
      <c r="C166" s="1" t="s">
        <v>0</v>
      </c>
      <c r="D166" s="1" t="s">
        <v>371</v>
      </c>
      <c r="E166" s="1" t="s">
        <v>0</v>
      </c>
      <c r="F166" s="1" t="s">
        <v>0</v>
      </c>
      <c r="G166" s="33">
        <v>3613021</v>
      </c>
      <c r="H166" s="33">
        <v>2426104.2400000002</v>
      </c>
      <c r="I166" s="34">
        <f t="shared" si="18"/>
        <v>67.148910565424345</v>
      </c>
      <c r="J166" s="34">
        <v>14709792</v>
      </c>
      <c r="K166" s="33">
        <v>5780603.6200000001</v>
      </c>
      <c r="L166" s="33">
        <f t="shared" si="22"/>
        <v>39.297657098074538</v>
      </c>
      <c r="M166" s="33">
        <f t="shared" si="23"/>
        <v>18322813</v>
      </c>
      <c r="N166" s="33">
        <f t="shared" si="24"/>
        <v>8206707.8600000003</v>
      </c>
      <c r="O166" s="5">
        <f t="shared" si="21"/>
        <v>44.789562934468634</v>
      </c>
    </row>
    <row r="167" spans="1:15" ht="13.9" customHeight="1">
      <c r="A167" s="18" t="s">
        <v>372</v>
      </c>
      <c r="B167" s="18"/>
      <c r="C167" s="1" t="s">
        <v>373</v>
      </c>
      <c r="D167" s="1" t="s">
        <v>374</v>
      </c>
      <c r="E167" s="1" t="s">
        <v>375</v>
      </c>
      <c r="F167" s="1" t="s">
        <v>0</v>
      </c>
      <c r="G167" s="33">
        <v>0</v>
      </c>
      <c r="H167" s="33">
        <v>0</v>
      </c>
      <c r="I167" s="34"/>
      <c r="J167" s="34">
        <v>135087</v>
      </c>
      <c r="K167" s="33">
        <v>134923.93</v>
      </c>
      <c r="L167" s="33">
        <f t="shared" si="22"/>
        <v>99.87928520138874</v>
      </c>
      <c r="M167" s="33">
        <f t="shared" si="23"/>
        <v>135087</v>
      </c>
      <c r="N167" s="33">
        <f t="shared" si="24"/>
        <v>134923.93</v>
      </c>
      <c r="O167" s="5">
        <f t="shared" si="21"/>
        <v>99.87928520138874</v>
      </c>
    </row>
    <row r="168" spans="1:15" ht="16.350000000000001" customHeight="1">
      <c r="A168" s="15" t="s">
        <v>376</v>
      </c>
      <c r="B168" s="15"/>
      <c r="C168" s="1" t="s">
        <v>0</v>
      </c>
      <c r="D168" s="1" t="s">
        <v>377</v>
      </c>
      <c r="E168" s="1" t="s">
        <v>0</v>
      </c>
      <c r="F168" s="1" t="s">
        <v>0</v>
      </c>
      <c r="G168" s="33">
        <v>0</v>
      </c>
      <c r="H168" s="33">
        <v>0</v>
      </c>
      <c r="I168" s="34"/>
      <c r="J168" s="34">
        <v>6986353</v>
      </c>
      <c r="K168" s="33">
        <v>3370290.88</v>
      </c>
      <c r="L168" s="33">
        <f t="shared" si="22"/>
        <v>48.241061967524402</v>
      </c>
      <c r="M168" s="33">
        <f t="shared" ref="M168:M186" si="25">G168+J168</f>
        <v>6986353</v>
      </c>
      <c r="N168" s="33">
        <f t="shared" si="24"/>
        <v>3370290.88</v>
      </c>
      <c r="O168" s="5">
        <f t="shared" si="21"/>
        <v>48.241061967524402</v>
      </c>
    </row>
    <row r="169" spans="1:15" ht="8.1" customHeight="1">
      <c r="A169" s="22" t="s">
        <v>378</v>
      </c>
      <c r="B169" s="22"/>
      <c r="C169" s="6" t="s">
        <v>373</v>
      </c>
      <c r="D169" s="6" t="s">
        <v>379</v>
      </c>
      <c r="E169" s="6" t="s">
        <v>380</v>
      </c>
      <c r="F169" s="6" t="s">
        <v>0</v>
      </c>
      <c r="G169" s="33">
        <v>0</v>
      </c>
      <c r="H169" s="33">
        <v>0</v>
      </c>
      <c r="I169" s="34"/>
      <c r="J169" s="34">
        <v>6906353</v>
      </c>
      <c r="K169" s="33">
        <v>3370290.88</v>
      </c>
      <c r="L169" s="33">
        <f t="shared" si="22"/>
        <v>48.799864125103362</v>
      </c>
      <c r="M169" s="33">
        <f t="shared" si="25"/>
        <v>6906353</v>
      </c>
      <c r="N169" s="33">
        <f t="shared" si="24"/>
        <v>3370290.88</v>
      </c>
      <c r="O169" s="5">
        <f t="shared" si="21"/>
        <v>48.799864125103362</v>
      </c>
    </row>
    <row r="170" spans="1:15" ht="8.1" customHeight="1">
      <c r="A170" s="22" t="s">
        <v>381</v>
      </c>
      <c r="B170" s="22"/>
      <c r="C170" s="6" t="s">
        <v>373</v>
      </c>
      <c r="D170" s="6" t="s">
        <v>382</v>
      </c>
      <c r="E170" s="6" t="s">
        <v>383</v>
      </c>
      <c r="F170" s="6" t="s">
        <v>0</v>
      </c>
      <c r="G170" s="33">
        <v>0</v>
      </c>
      <c r="H170" s="33">
        <v>0</v>
      </c>
      <c r="I170" s="34"/>
      <c r="J170" s="34">
        <v>80000</v>
      </c>
      <c r="K170" s="33">
        <v>0</v>
      </c>
      <c r="L170" s="33">
        <v>0</v>
      </c>
      <c r="M170" s="33">
        <f t="shared" si="25"/>
        <v>80000</v>
      </c>
      <c r="N170" s="33">
        <f t="shared" si="24"/>
        <v>0</v>
      </c>
      <c r="O170" s="5">
        <f t="shared" si="21"/>
        <v>0</v>
      </c>
    </row>
    <row r="171" spans="1:15" ht="8.1" customHeight="1">
      <c r="A171" s="18" t="s">
        <v>384</v>
      </c>
      <c r="B171" s="18"/>
      <c r="C171" s="1" t="s">
        <v>373</v>
      </c>
      <c r="D171" s="1" t="s">
        <v>385</v>
      </c>
      <c r="E171" s="1" t="s">
        <v>386</v>
      </c>
      <c r="F171" s="1" t="s">
        <v>0</v>
      </c>
      <c r="G171" s="33">
        <v>0</v>
      </c>
      <c r="H171" s="33">
        <v>0</v>
      </c>
      <c r="I171" s="34"/>
      <c r="J171" s="34">
        <v>4951352</v>
      </c>
      <c r="K171" s="33">
        <v>938388.81</v>
      </c>
      <c r="L171" s="33">
        <f t="shared" si="22"/>
        <v>18.952173264999136</v>
      </c>
      <c r="M171" s="33">
        <f t="shared" si="25"/>
        <v>4951352</v>
      </c>
      <c r="N171" s="33">
        <f t="shared" si="24"/>
        <v>938388.81</v>
      </c>
      <c r="O171" s="5">
        <f t="shared" si="21"/>
        <v>18.952173264999136</v>
      </c>
    </row>
    <row r="172" spans="1:15" ht="13.9" customHeight="1">
      <c r="A172" s="18" t="s">
        <v>387</v>
      </c>
      <c r="B172" s="18"/>
      <c r="C172" s="1" t="s">
        <v>388</v>
      </c>
      <c r="D172" s="1" t="s">
        <v>389</v>
      </c>
      <c r="E172" s="1" t="s">
        <v>390</v>
      </c>
      <c r="F172" s="1" t="s">
        <v>0</v>
      </c>
      <c r="G172" s="33">
        <v>574918</v>
      </c>
      <c r="H172" s="33">
        <v>112377.59</v>
      </c>
      <c r="I172" s="34">
        <f t="shared" si="18"/>
        <v>19.546716227357642</v>
      </c>
      <c r="J172" s="34">
        <v>2637000</v>
      </c>
      <c r="K172" s="33">
        <v>1337000</v>
      </c>
      <c r="L172" s="33">
        <f t="shared" si="22"/>
        <v>50.701554797117943</v>
      </c>
      <c r="M172" s="33">
        <f t="shared" si="25"/>
        <v>3211918</v>
      </c>
      <c r="N172" s="33">
        <f t="shared" si="24"/>
        <v>1449377.59</v>
      </c>
      <c r="O172" s="5">
        <f t="shared" si="21"/>
        <v>45.124987312876605</v>
      </c>
    </row>
    <row r="173" spans="1:15" ht="13.9" customHeight="1">
      <c r="A173" s="18" t="s">
        <v>387</v>
      </c>
      <c r="B173" s="18"/>
      <c r="C173" s="1" t="s">
        <v>388</v>
      </c>
      <c r="D173" s="1" t="s">
        <v>389</v>
      </c>
      <c r="E173" s="1" t="s">
        <v>391</v>
      </c>
      <c r="F173" s="1" t="s">
        <v>0</v>
      </c>
      <c r="G173" s="33">
        <v>3038103</v>
      </c>
      <c r="H173" s="33">
        <v>2313726.65</v>
      </c>
      <c r="I173" s="34">
        <f t="shared" si="18"/>
        <v>76.156952216564079</v>
      </c>
      <c r="J173" s="33">
        <v>0</v>
      </c>
      <c r="K173" s="33">
        <v>0</v>
      </c>
      <c r="L173" s="33"/>
      <c r="M173" s="33">
        <f t="shared" si="25"/>
        <v>3038103</v>
      </c>
      <c r="N173" s="33">
        <f t="shared" si="24"/>
        <v>2313726.65</v>
      </c>
      <c r="O173" s="5">
        <f t="shared" si="21"/>
        <v>76.156952216564079</v>
      </c>
    </row>
    <row r="174" spans="1:15" ht="16.350000000000001" customHeight="1">
      <c r="A174" s="15" t="s">
        <v>392</v>
      </c>
      <c r="B174" s="15"/>
      <c r="C174" s="1" t="s">
        <v>0</v>
      </c>
      <c r="D174" s="1" t="s">
        <v>393</v>
      </c>
      <c r="E174" s="1" t="s">
        <v>0</v>
      </c>
      <c r="F174" s="1" t="s">
        <v>0</v>
      </c>
      <c r="G174" s="33">
        <v>9499346</v>
      </c>
      <c r="H174" s="33">
        <v>0</v>
      </c>
      <c r="I174" s="34">
        <f t="shared" si="18"/>
        <v>0</v>
      </c>
      <c r="J174" s="33">
        <v>0</v>
      </c>
      <c r="K174" s="33">
        <v>0</v>
      </c>
      <c r="L174" s="33"/>
      <c r="M174" s="33">
        <f t="shared" si="25"/>
        <v>9499346</v>
      </c>
      <c r="N174" s="33">
        <f t="shared" si="24"/>
        <v>0</v>
      </c>
      <c r="O174" s="5">
        <f t="shared" si="21"/>
        <v>0</v>
      </c>
    </row>
    <row r="175" spans="1:15" ht="16.350000000000001" customHeight="1">
      <c r="A175" s="15" t="s">
        <v>394</v>
      </c>
      <c r="B175" s="15"/>
      <c r="C175" s="1" t="s">
        <v>0</v>
      </c>
      <c r="D175" s="1" t="s">
        <v>395</v>
      </c>
      <c r="E175" s="1" t="s">
        <v>0</v>
      </c>
      <c r="F175" s="1" t="s">
        <v>0</v>
      </c>
      <c r="G175" s="33">
        <v>9499346</v>
      </c>
      <c r="H175" s="33">
        <v>0</v>
      </c>
      <c r="I175" s="34">
        <f t="shared" si="18"/>
        <v>0</v>
      </c>
      <c r="J175" s="33">
        <v>0</v>
      </c>
      <c r="K175" s="33">
        <v>0</v>
      </c>
      <c r="L175" s="33"/>
      <c r="M175" s="33">
        <f t="shared" si="25"/>
        <v>9499346</v>
      </c>
      <c r="N175" s="33">
        <f t="shared" si="24"/>
        <v>0</v>
      </c>
      <c r="O175" s="5">
        <f t="shared" si="21"/>
        <v>0</v>
      </c>
    </row>
    <row r="176" spans="1:15" ht="19.5" customHeight="1">
      <c r="A176" s="22" t="s">
        <v>396</v>
      </c>
      <c r="B176" s="22"/>
      <c r="C176" s="6" t="s">
        <v>397</v>
      </c>
      <c r="D176" s="6" t="s">
        <v>398</v>
      </c>
      <c r="E176" s="6" t="s">
        <v>399</v>
      </c>
      <c r="F176" s="6" t="s">
        <v>0</v>
      </c>
      <c r="G176" s="33">
        <v>3099346</v>
      </c>
      <c r="H176" s="33">
        <v>0</v>
      </c>
      <c r="I176" s="34">
        <f t="shared" si="18"/>
        <v>0</v>
      </c>
      <c r="J176" s="33">
        <v>0</v>
      </c>
      <c r="K176" s="33">
        <v>0</v>
      </c>
      <c r="L176" s="33"/>
      <c r="M176" s="33">
        <f t="shared" si="25"/>
        <v>3099346</v>
      </c>
      <c r="N176" s="33">
        <f t="shared" si="24"/>
        <v>0</v>
      </c>
      <c r="O176" s="5">
        <f t="shared" si="21"/>
        <v>0</v>
      </c>
    </row>
    <row r="177" spans="1:15" ht="19.5" customHeight="1">
      <c r="A177" s="22" t="s">
        <v>400</v>
      </c>
      <c r="B177" s="22"/>
      <c r="C177" s="6" t="s">
        <v>397</v>
      </c>
      <c r="D177" s="6" t="s">
        <v>401</v>
      </c>
      <c r="E177" s="6" t="s">
        <v>402</v>
      </c>
      <c r="F177" s="6" t="s">
        <v>0</v>
      </c>
      <c r="G177" s="33">
        <v>6400000</v>
      </c>
      <c r="H177" s="33">
        <v>0</v>
      </c>
      <c r="I177" s="34">
        <f t="shared" si="18"/>
        <v>0</v>
      </c>
      <c r="J177" s="33">
        <v>0</v>
      </c>
      <c r="K177" s="33">
        <v>0</v>
      </c>
      <c r="L177" s="33"/>
      <c r="M177" s="33">
        <f t="shared" si="25"/>
        <v>6400000</v>
      </c>
      <c r="N177" s="33">
        <f t="shared" si="24"/>
        <v>0</v>
      </c>
      <c r="O177" s="5">
        <f t="shared" si="21"/>
        <v>0</v>
      </c>
    </row>
    <row r="178" spans="1:15" ht="9.4" customHeight="1">
      <c r="A178" s="15" t="s">
        <v>403</v>
      </c>
      <c r="B178" s="15"/>
      <c r="C178" s="1" t="s">
        <v>0</v>
      </c>
      <c r="D178" s="1" t="s">
        <v>404</v>
      </c>
      <c r="E178" s="1" t="s">
        <v>0</v>
      </c>
      <c r="F178" s="1" t="s">
        <v>0</v>
      </c>
      <c r="G178" s="33">
        <v>200000</v>
      </c>
      <c r="H178" s="33">
        <v>0</v>
      </c>
      <c r="I178" s="34">
        <f t="shared" si="18"/>
        <v>0</v>
      </c>
      <c r="J178" s="34">
        <v>50300</v>
      </c>
      <c r="K178" s="33">
        <v>44823</v>
      </c>
      <c r="L178" s="33">
        <f t="shared" si="22"/>
        <v>89.111332007952285</v>
      </c>
      <c r="M178" s="33">
        <f t="shared" si="25"/>
        <v>250300</v>
      </c>
      <c r="N178" s="33">
        <f t="shared" si="24"/>
        <v>44823</v>
      </c>
      <c r="O178" s="5">
        <f t="shared" si="21"/>
        <v>17.907710747103476</v>
      </c>
    </row>
    <row r="179" spans="1:15" ht="16.350000000000001" customHeight="1">
      <c r="A179" s="15" t="s">
        <v>405</v>
      </c>
      <c r="B179" s="15"/>
      <c r="C179" s="1" t="s">
        <v>0</v>
      </c>
      <c r="D179" s="1" t="s">
        <v>406</v>
      </c>
      <c r="E179" s="1" t="s">
        <v>0</v>
      </c>
      <c r="F179" s="1" t="s">
        <v>0</v>
      </c>
      <c r="G179" s="33">
        <v>0</v>
      </c>
      <c r="H179" s="33">
        <v>0</v>
      </c>
      <c r="I179" s="34"/>
      <c r="J179" s="34">
        <v>50300</v>
      </c>
      <c r="K179" s="33">
        <v>44823</v>
      </c>
      <c r="L179" s="33">
        <f t="shared" si="22"/>
        <v>89.111332007952285</v>
      </c>
      <c r="M179" s="33">
        <f t="shared" si="25"/>
        <v>50300</v>
      </c>
      <c r="N179" s="33">
        <f t="shared" si="24"/>
        <v>44823</v>
      </c>
      <c r="O179" s="5">
        <f t="shared" si="21"/>
        <v>89.111332007952285</v>
      </c>
    </row>
    <row r="180" spans="1:15" ht="13.9" customHeight="1">
      <c r="A180" s="18" t="s">
        <v>407</v>
      </c>
      <c r="B180" s="18"/>
      <c r="C180" s="1" t="s">
        <v>408</v>
      </c>
      <c r="D180" s="1" t="s">
        <v>409</v>
      </c>
      <c r="E180" s="1" t="s">
        <v>410</v>
      </c>
      <c r="F180" s="1" t="s">
        <v>0</v>
      </c>
      <c r="G180" s="33">
        <v>0</v>
      </c>
      <c r="H180" s="33">
        <v>0</v>
      </c>
      <c r="I180" s="34"/>
      <c r="J180" s="34">
        <v>50300</v>
      </c>
      <c r="K180" s="33">
        <v>44823</v>
      </c>
      <c r="L180" s="33">
        <f t="shared" si="22"/>
        <v>89.111332007952285</v>
      </c>
      <c r="M180" s="33">
        <f t="shared" si="25"/>
        <v>50300</v>
      </c>
      <c r="N180" s="33">
        <f t="shared" si="24"/>
        <v>44823</v>
      </c>
      <c r="O180" s="5">
        <f t="shared" si="21"/>
        <v>89.111332007952285</v>
      </c>
    </row>
    <row r="181" spans="1:15" ht="9.4" customHeight="1">
      <c r="A181" s="15" t="s">
        <v>411</v>
      </c>
      <c r="B181" s="15"/>
      <c r="C181" s="1" t="s">
        <v>0</v>
      </c>
      <c r="D181" s="1" t="s">
        <v>412</v>
      </c>
      <c r="E181" s="1" t="s">
        <v>0</v>
      </c>
      <c r="F181" s="1" t="s">
        <v>0</v>
      </c>
      <c r="G181" s="33">
        <v>200000</v>
      </c>
      <c r="H181" s="33">
        <v>0</v>
      </c>
      <c r="I181" s="34">
        <f t="shared" si="18"/>
        <v>0</v>
      </c>
      <c r="J181" s="33">
        <v>0</v>
      </c>
      <c r="K181" s="33">
        <v>0</v>
      </c>
      <c r="L181" s="33"/>
      <c r="M181" s="33">
        <f t="shared" si="25"/>
        <v>200000</v>
      </c>
      <c r="N181" s="33">
        <f t="shared" si="24"/>
        <v>0</v>
      </c>
      <c r="O181" s="5">
        <f t="shared" si="21"/>
        <v>0</v>
      </c>
    </row>
    <row r="182" spans="1:15" ht="8.1" customHeight="1">
      <c r="A182" s="18" t="s">
        <v>413</v>
      </c>
      <c r="B182" s="18"/>
      <c r="C182" s="1" t="s">
        <v>193</v>
      </c>
      <c r="D182" s="1" t="s">
        <v>414</v>
      </c>
      <c r="E182" s="1" t="s">
        <v>415</v>
      </c>
      <c r="F182" s="1" t="s">
        <v>0</v>
      </c>
      <c r="G182" s="33">
        <v>200000</v>
      </c>
      <c r="H182" s="33">
        <v>0</v>
      </c>
      <c r="I182" s="34">
        <f t="shared" si="18"/>
        <v>0</v>
      </c>
      <c r="J182" s="33">
        <v>0</v>
      </c>
      <c r="K182" s="33">
        <v>0</v>
      </c>
      <c r="L182" s="33"/>
      <c r="M182" s="33">
        <f t="shared" si="25"/>
        <v>200000</v>
      </c>
      <c r="N182" s="33">
        <f t="shared" si="24"/>
        <v>0</v>
      </c>
      <c r="O182" s="5">
        <f t="shared" si="21"/>
        <v>0</v>
      </c>
    </row>
    <row r="183" spans="1:15" ht="16.350000000000001" customHeight="1">
      <c r="A183" s="15" t="s">
        <v>416</v>
      </c>
      <c r="B183" s="15"/>
      <c r="C183" s="1" t="s">
        <v>0</v>
      </c>
      <c r="D183" s="1" t="s">
        <v>417</v>
      </c>
      <c r="E183" s="1" t="s">
        <v>0</v>
      </c>
      <c r="F183" s="1" t="s">
        <v>0</v>
      </c>
      <c r="G183" s="33">
        <v>202619953</v>
      </c>
      <c r="H183" s="33">
        <v>104841367.23999999</v>
      </c>
      <c r="I183" s="34">
        <f t="shared" si="18"/>
        <v>51.742864257795972</v>
      </c>
      <c r="J183" s="34">
        <v>19768864.09</v>
      </c>
      <c r="K183" s="33">
        <v>8447441.9199999999</v>
      </c>
      <c r="L183" s="33">
        <f t="shared" si="22"/>
        <v>42.731043531596256</v>
      </c>
      <c r="M183" s="33">
        <f t="shared" si="25"/>
        <v>222388817.09</v>
      </c>
      <c r="N183" s="33">
        <f t="shared" si="24"/>
        <v>113288809.16</v>
      </c>
      <c r="O183" s="5">
        <f t="shared" si="21"/>
        <v>50.941774250344793</v>
      </c>
    </row>
    <row r="184" spans="1:15" ht="16.350000000000001" customHeight="1">
      <c r="A184" s="15" t="s">
        <v>418</v>
      </c>
      <c r="B184" s="15"/>
      <c r="C184" s="1" t="s">
        <v>0</v>
      </c>
      <c r="D184" s="1" t="s">
        <v>419</v>
      </c>
      <c r="E184" s="1" t="s">
        <v>0</v>
      </c>
      <c r="F184" s="1" t="s">
        <v>0</v>
      </c>
      <c r="G184" s="33">
        <v>202619953</v>
      </c>
      <c r="H184" s="33">
        <v>104841367.23999999</v>
      </c>
      <c r="I184" s="34">
        <f t="shared" si="18"/>
        <v>51.742864257795972</v>
      </c>
      <c r="J184" s="34">
        <v>19768864.09</v>
      </c>
      <c r="K184" s="33">
        <v>8447441.9199999999</v>
      </c>
      <c r="L184" s="33">
        <f t="shared" si="22"/>
        <v>42.731043531596256</v>
      </c>
      <c r="M184" s="33">
        <f t="shared" si="25"/>
        <v>222388817.09</v>
      </c>
      <c r="N184" s="33">
        <f t="shared" si="24"/>
        <v>113288809.16</v>
      </c>
      <c r="O184" s="5">
        <f t="shared" si="21"/>
        <v>50.941774250344793</v>
      </c>
    </row>
    <row r="185" spans="1:15" ht="29.65" customHeight="1">
      <c r="A185" s="15" t="s">
        <v>420</v>
      </c>
      <c r="B185" s="15"/>
      <c r="C185" s="1" t="s">
        <v>0</v>
      </c>
      <c r="D185" s="1" t="s">
        <v>421</v>
      </c>
      <c r="E185" s="1" t="s">
        <v>0</v>
      </c>
      <c r="F185" s="1" t="s">
        <v>0</v>
      </c>
      <c r="G185" s="33">
        <v>1634886</v>
      </c>
      <c r="H185" s="33">
        <v>514758</v>
      </c>
      <c r="I185" s="34">
        <f t="shared" si="18"/>
        <v>31.48586506949108</v>
      </c>
      <c r="J185" s="34">
        <v>462500</v>
      </c>
      <c r="K185" s="33">
        <v>0</v>
      </c>
      <c r="L185" s="33">
        <f t="shared" si="22"/>
        <v>0</v>
      </c>
      <c r="M185" s="33">
        <f t="shared" si="25"/>
        <v>2097386</v>
      </c>
      <c r="N185" s="33">
        <f t="shared" si="24"/>
        <v>514758</v>
      </c>
      <c r="O185" s="5">
        <f t="shared" si="21"/>
        <v>24.542835701201401</v>
      </c>
    </row>
    <row r="186" spans="1:15" ht="8.1" customHeight="1">
      <c r="A186" s="18" t="s">
        <v>173</v>
      </c>
      <c r="B186" s="18"/>
      <c r="C186" s="1" t="s">
        <v>194</v>
      </c>
      <c r="D186" s="1" t="s">
        <v>422</v>
      </c>
      <c r="E186" s="1" t="s">
        <v>423</v>
      </c>
      <c r="F186" s="1" t="s">
        <v>0</v>
      </c>
      <c r="G186" s="33">
        <v>1634886</v>
      </c>
      <c r="H186" s="33">
        <v>514758</v>
      </c>
      <c r="I186" s="34">
        <f t="shared" si="18"/>
        <v>31.48586506949108</v>
      </c>
      <c r="J186" s="34">
        <v>462500</v>
      </c>
      <c r="K186" s="33">
        <v>0</v>
      </c>
      <c r="L186" s="33">
        <f t="shared" si="22"/>
        <v>0</v>
      </c>
      <c r="M186" s="33">
        <f t="shared" si="25"/>
        <v>2097386</v>
      </c>
      <c r="N186" s="33">
        <f t="shared" si="24"/>
        <v>514758</v>
      </c>
      <c r="O186" s="5">
        <f t="shared" si="21"/>
        <v>24.542835701201401</v>
      </c>
    </row>
    <row r="187" spans="1:15" ht="9.4" customHeight="1">
      <c r="A187" s="15" t="s">
        <v>177</v>
      </c>
      <c r="B187" s="15"/>
      <c r="C187" s="1" t="s">
        <v>0</v>
      </c>
      <c r="D187" s="1" t="s">
        <v>424</v>
      </c>
      <c r="E187" s="1" t="s">
        <v>0</v>
      </c>
      <c r="F187" s="1" t="s">
        <v>0</v>
      </c>
      <c r="G187" s="33">
        <v>204254839</v>
      </c>
      <c r="H187" s="33">
        <v>105356125.23999999</v>
      </c>
      <c r="I187" s="34">
        <f t="shared" si="18"/>
        <v>51.580724234396222</v>
      </c>
      <c r="J187" s="34">
        <v>20231364.09</v>
      </c>
      <c r="K187" s="33">
        <v>8447441.9199999999</v>
      </c>
      <c r="L187" s="33">
        <f t="shared" si="22"/>
        <v>41.754188607457365</v>
      </c>
      <c r="M187" s="33">
        <f>G187+J187</f>
        <v>224486203.09</v>
      </c>
      <c r="N187" s="33">
        <f>H187+K187</f>
        <v>113803567.16</v>
      </c>
      <c r="O187" s="5">
        <f t="shared" si="21"/>
        <v>50.695127626339861</v>
      </c>
    </row>
    <row r="188" spans="1:15" ht="13.7" customHeight="1">
      <c r="A188" s="9" t="s">
        <v>0</v>
      </c>
      <c r="B188" s="9"/>
      <c r="C188" s="9"/>
      <c r="D188" s="9"/>
      <c r="E188" s="9"/>
      <c r="F188" s="9"/>
      <c r="G188" s="9"/>
      <c r="H188" s="23"/>
      <c r="I188" s="24"/>
      <c r="J188" s="9" t="s">
        <v>0</v>
      </c>
      <c r="K188" s="9"/>
      <c r="L188" s="9"/>
      <c r="M188" s="9"/>
      <c r="N188" s="9"/>
      <c r="O188" s="9"/>
    </row>
  </sheetData>
  <mergeCells count="195">
    <mergeCell ref="J188:O188"/>
    <mergeCell ref="A188:G188"/>
    <mergeCell ref="H188:I188"/>
    <mergeCell ref="A183:B183"/>
    <mergeCell ref="A184:B184"/>
    <mergeCell ref="A185:B185"/>
    <mergeCell ref="A186:B186"/>
    <mergeCell ref="A187:B187"/>
    <mergeCell ref="A178:B178"/>
    <mergeCell ref="A179:B179"/>
    <mergeCell ref="A180:B180"/>
    <mergeCell ref="A181:B181"/>
    <mergeCell ref="A182:B182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44:B144"/>
    <mergeCell ref="A145:B145"/>
    <mergeCell ref="A146:B146"/>
    <mergeCell ref="A147:B147"/>
    <mergeCell ref="A148:B148"/>
    <mergeCell ref="A149:B149"/>
    <mergeCell ref="A150:B150"/>
    <mergeCell ref="A138:B138"/>
    <mergeCell ref="A139:B139"/>
    <mergeCell ref="A140:B140"/>
    <mergeCell ref="A141:B141"/>
    <mergeCell ref="A142:B142"/>
    <mergeCell ref="A143:B143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16:B116"/>
    <mergeCell ref="A117:B117"/>
    <mergeCell ref="A118:B118"/>
    <mergeCell ref="A119:B11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85:B85"/>
    <mergeCell ref="A86:B86"/>
    <mergeCell ref="A87:B87"/>
    <mergeCell ref="A88:B88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54:B54"/>
    <mergeCell ref="A55:B55"/>
    <mergeCell ref="A56:B56"/>
    <mergeCell ref="A57:B57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0:B10"/>
    <mergeCell ref="A11:B11"/>
    <mergeCell ref="A12:B12"/>
    <mergeCell ref="A13:B13"/>
    <mergeCell ref="A23:B23"/>
    <mergeCell ref="A24:B24"/>
    <mergeCell ref="A25:B25"/>
    <mergeCell ref="A26:B26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J4:L4"/>
    <mergeCell ref="M4:O4"/>
    <mergeCell ref="A4:B5"/>
    <mergeCell ref="C4:F5"/>
    <mergeCell ref="A6:B6"/>
    <mergeCell ref="C6:F6"/>
    <mergeCell ref="A7:B7"/>
    <mergeCell ref="A8:B8"/>
    <mergeCell ref="A9:B9"/>
    <mergeCell ref="G4:I4"/>
    <mergeCell ref="A1:M1"/>
    <mergeCell ref="N1:O1"/>
    <mergeCell ref="A2:O2"/>
    <mergeCell ref="A3:O3"/>
  </mergeCells>
  <pageMargins left="0.39370078740157483" right="0.39370078740157483" top="0.39370078740157483" bottom="0.39370078740157483" header="0" footer="0"/>
  <pageSetup paperSize="9" scale="96" orientation="portrait" horizontalDpi="300" verticalDpi="300" r:id="rId1"/>
  <rowBreaks count="1" manualBreakCount="1"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cp:lastPrinted>2021-08-05T13:37:58Z</cp:lastPrinted>
  <dcterms:created xsi:type="dcterms:W3CDTF">2009-06-17T07:33:19Z</dcterms:created>
  <dcterms:modified xsi:type="dcterms:W3CDTF">2021-08-05T13:59:28Z</dcterms:modified>
</cp:coreProperties>
</file>