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0" yWindow="0" windowWidth="20730" windowHeight="11760" tabRatio="703"/>
  </bookViews>
  <sheets>
    <sheet name="3710160" sheetId="5" r:id="rId1"/>
  </sheets>
  <definedNames>
    <definedName name="OLE_LINK16" localSheetId="0">'3710160'!$B$44</definedName>
    <definedName name="_xlnm.Print_Area" localSheetId="0">'3710160'!$A$1:$H$89</definedName>
  </definedNames>
  <calcPr calcId="124519"/>
</workbook>
</file>

<file path=xl/calcChain.xml><?xml version="1.0" encoding="utf-8"?>
<calcChain xmlns="http://schemas.openxmlformats.org/spreadsheetml/2006/main">
  <c r="F75" i="5"/>
  <c r="H57" l="1"/>
  <c r="H56" l="1"/>
  <c r="F71" l="1"/>
  <c r="H75" s="1"/>
  <c r="H73"/>
  <c r="H60"/>
  <c r="H58"/>
  <c r="H55"/>
  <c r="H71" l="1"/>
  <c r="D36" l="1"/>
  <c r="E64" s="1"/>
  <c r="E36"/>
  <c r="H64" l="1"/>
  <c r="F35"/>
  <c r="F34" l="1"/>
  <c r="F36" s="1"/>
  <c r="F45"/>
  <c r="E45"/>
  <c r="D45"/>
</calcChain>
</file>

<file path=xl/sharedStrings.xml><?xml version="1.0" encoding="utf-8"?>
<sst xmlns="http://schemas.openxmlformats.org/spreadsheetml/2006/main" count="158" uniqueCount="107">
  <si>
    <t>ЗАТВЕРДЖЕНО</t>
  </si>
  <si>
    <t>(найменування головного розпорядника коштів місцевого бюджету)</t>
  </si>
  <si>
    <t>Паспорт</t>
  </si>
  <si>
    <t>4.</t>
  </si>
  <si>
    <t>5.</t>
  </si>
  <si>
    <t>6.</t>
  </si>
  <si>
    <t>7.</t>
  </si>
  <si>
    <t>N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</si>
  <si>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</si>
  <si>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</si>
  <si>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</si>
  <si>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</si>
  <si>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</si>
  <si>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</si>
  <si>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</si>
  <si>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</si>
  <si>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</si>
  <si>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</si>
  <si>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</si>
  <si>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</si>
  <si>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</si>
  <si>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</si>
  <si>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</si>
  <si>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</si>
  <si>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</si>
  <si>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</si>
  <si>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</si>
  <si>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</si>
  <si>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ПОГОДЖЕНО:</t>
  </si>
  <si>
    <t>(найменування відповідального виконавця)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</si>
  <si>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</si>
  <si>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</si>
  <si>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</si>
  <si>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</si>
  <si>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11.</t>
  </si>
  <si>
    <t>Дата погодження</t>
  </si>
  <si>
    <t>(ініціали/ініціал, прізвище)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</si>
  <si>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</si>
  <si>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 xml:space="preserve">1. </t>
  </si>
  <si>
    <t>(код за ЄДРПОУ)</t>
  </si>
  <si>
    <t xml:space="preserve">2. </t>
  </si>
  <si>
    <t xml:space="preserve">3. 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</si>
  <si>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</si>
  <si>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</si>
  <si>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</si>
  <si>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</si>
  <si>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</si>
  <si>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від</t>
  </si>
  <si>
    <t>грн</t>
  </si>
  <si>
    <t>Кількість штатних одиниць</t>
  </si>
  <si>
    <t>чол</t>
  </si>
  <si>
    <t xml:space="preserve">Кількість отриманих листів, звернень, заяв, скарг 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</si>
  <si>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</si>
  <si>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</si>
  <si>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Журнали реєстрації</t>
  </si>
  <si>
    <t>шт</t>
  </si>
  <si>
    <t>Внутрішній облік</t>
  </si>
  <si>
    <t>Звітність</t>
  </si>
  <si>
    <t>%</t>
  </si>
  <si>
    <t>Кошторис</t>
  </si>
  <si>
    <t>Розрахунок</t>
  </si>
  <si>
    <t>04532000000</t>
  </si>
  <si>
    <t>0111</t>
  </si>
  <si>
    <t>-</t>
  </si>
  <si>
    <t>бюджетної програми місцевого бюджету на 2021 рік</t>
  </si>
  <si>
    <t>Придбання обладнання і предметів довгострокового користування (компьютерна техніка)</t>
  </si>
  <si>
    <t>Відділ фінансів Новолатівської сільської ради</t>
  </si>
  <si>
    <t>Начальник відділу фінансів</t>
  </si>
  <si>
    <t>М.П.</t>
  </si>
  <si>
    <t>2. Придбання обладнання і предметів довгострокового користування</t>
  </si>
  <si>
    <t>Обсяг витрат на придбання компьютерної техніки</t>
  </si>
  <si>
    <t>Кількість одиниць придбаного обладнання (комп. техніка)</t>
  </si>
  <si>
    <t>од.</t>
  </si>
  <si>
    <t>Середні видатки на придбання одиниці обладнання (комп.техніка)</t>
  </si>
  <si>
    <t>Рівень забезпеченості робочих місць сучасною технікою</t>
  </si>
  <si>
    <t>Розшифровка до кошторису</t>
  </si>
  <si>
    <t>Наказ/розпорядчий документ</t>
  </si>
  <si>
    <t>Відділ фінансів Новолатівської сільської територіальної громади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</si>
  <si>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</si>
  <si>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</si>
  <si>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</si>
  <si>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Реалізація політики органів місцевого самоврядування щодо фінансового забезпечення економічного і соціального розвитку сільської ради, ефективного використання її фінансових ресурсів.</t>
  </si>
  <si>
    <t>Забезпечення діяльності відділу фінансів Новолатівської сільської ради</t>
  </si>
  <si>
    <t>1. Забезпечення діяльності відділу фінансів Новолатівської сільської ради</t>
  </si>
  <si>
    <t>Штатний розпис на 2021 рік</t>
  </si>
  <si>
    <t>Кількість прийнятих нормативно-правових актів та інших розпорядчих документів</t>
  </si>
  <si>
    <t>Кількість  підготовлених довідок про зміни до річного та помісячного розпису асигнувань загального (спеціального) фонду бюджету</t>
  </si>
  <si>
    <t>Кількість підготовлених розпоряджень про виділення коштів загального (спеціального) фонду місцевих бюджетів</t>
  </si>
  <si>
    <t>АІС "Місцеві бюджети"</t>
  </si>
  <si>
    <t>розрахунково</t>
  </si>
  <si>
    <t>Кількість прийнятих нормативно-правових актів та інших розпорядчих документів на одного працівника</t>
  </si>
  <si>
    <t xml:space="preserve">Кількість підготовлених довідок про зміни до річного та помісячного розпису  асигнувань загального (спеціального) фонду бюджету на одного працівника </t>
  </si>
  <si>
    <t>Кількість підготовлених розпоряджень про виділення коштів загального (спеціального) фонду місцевих бюджетів на одного працівника</t>
  </si>
  <si>
    <t>відсоток вчасно виконаних доручень, листів, звернень, заяв та скарг у їх загальній кількості</t>
  </si>
  <si>
    <t>відсоток прийнятих нормативно-правоіих актів у загальній кількості підготовлених</t>
  </si>
  <si>
    <t>відсоток виконаних документів про виділення коштів загального (спеціального) фонду місцевих бюджетів у загальній кількості підготовлених</t>
  </si>
  <si>
    <t>Ольга НІКІТЧЕНКО</t>
  </si>
  <si>
    <t>Підстави для виконання бюджетної програми: Конституція України,  Бюджетний Кодекс України, Закон України "Про Державний бюджет на 2021 рік", Закон України «Про бухгалтерський облік та фінансову звітність в Україні» від 16.07.1999 № 996-XIV Закон України «Про службу в органах місцевого самоврядування в Україні» від 07.06.2001 № 2493-III ;  Закон України «Про місцеве самоврядування в Україні» від 21.05.1997 № 280/97-ВР; Закон України «Про добровільне об’єднання територіальних громад» від 05.02.2015 № 157-VIII; Закон України «Про державні цільові програми» від  18.03.2004 № 1621-IV;  Нормативно-правові акти : Укази і розпорядження Президента України, Постанови і розпорядження Кабінету Міністрів України, Накази Мінфіну України, Державної казначейської служби та інших центральних органів державної виконавчої влади, Наказ МФУ «Про деякі питання запровадження програмно-цільового методу складання та виконання місцевих бюджетів» від 26.08.2014р №490. Наказ МФУ «Про затвердження Типового переліку бюджетних програм та результативних показників їх виконання для місцевих бюджетів у галузі "Державне управління" від 01.10.2010 р.№1147 Наказ Міністерства фінансів України № 945 від 27.07.2011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 та інші нормативно-правові документи, Постанова КМУ №1352 від 31.08.1998 "Про затвердження Положення про формування та виконання Національної програми інформатизації"; рішення сесії Новолатівської сільської ради від 21 грудня 2020 року № 31-2/VIII «Про місцевий бюджет Новолатівської сільської територіальної громади на 2021 рік»</t>
  </si>
  <si>
    <t>11.01.2021 року</t>
  </si>
  <si>
    <t>№   12-ОД</t>
  </si>
  <si>
    <t>Керівництво і управління у відповідній сфері</t>
  </si>
  <si>
    <t>Результативні показники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</si>
  <si>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</si>
  <si>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Мета бюджетної програми: Керівництво і управління у фінансовій сфері Новолатівської сільської територіальної громади</t>
  </si>
  <si>
    <t>Здійснення Відділом фінансів Новолатівської сільської ради наданих законодавством повноважень у фінансовій сфері територіальної громади</t>
  </si>
  <si>
    <r>
      <rPr>
        <u/>
        <sz val="11"/>
        <color rgb="FF000000"/>
        <rFont val="Times New Roman"/>
        <family val="1"/>
        <charset val="204"/>
      </rPr>
      <t>(в редакції змін від «  10 » серпня  2021р № 19-ОД )</t>
    </r>
    <r>
      <rPr>
        <sz val="11"/>
        <color rgb="FF000000"/>
        <rFont val="Times New Roman"/>
        <family val="1"/>
        <charset val="204"/>
      </rPr>
      <t xml:space="preserve">
</t>
    </r>
  </si>
  <si>
    <t>Обсяг бюджетних призначень / бюджетних асигнувань - 1 133820,00 гривень, у тому числі загального фонду -  1 083 840,00 гривень та спеціального фонду - 49980,00 гривень.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</si>
</sst>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 applyAlignment="1">
      <alignment vertical="center" wrapText="1"/>
    </xf>
    <xf numFmtId="0" fontId="9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vertical="center" wrapText="1"/>
    </xf>
    <xf numFmtId="2" fontId="4" fillId="0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0" fontId="10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0" fontId="8" fillId="0" borderId="0" xfId="0" applyFont="1" applyFill="1"/>
    <xf numFmtId="0" fontId="4" fillId="0" borderId="1" xfId="0" applyFont="1" applyFill="1" applyBorder="1"/>
    <xf numFmtId="0" fontId="4" fillId="0" borderId="0" xfId="0" applyFont="1" applyFill="1" applyAlignment="1">
      <alignment horizontal="left"/>
    </xf>
    <xf numFmtId="14" fontId="4" fillId="0" borderId="1" xfId="0" applyNumberFormat="1" applyFont="1" applyFill="1" applyBorder="1"/>
    <xf numFmtId="0" fontId="17" fillId="2" borderId="12" xfId="0" applyFont="1" applyFill="1" applyBorder="1" applyAlignment="1">
      <alignment horizontal="center" vertical="center"/>
    </xf>
    <xf numFmtId="0" fontId="0" fillId="2" borderId="0" xfId="0" applyFill="1" applyAlignment="1"/>
    <xf numFmtId="0" fontId="16" fillId="2" borderId="13" xfId="0" applyFont="1" applyFill="1" applyBorder="1" applyAlignment="1">
      <alignment vertical="top"/>
    </xf>
    <xf numFmtId="0" fontId="17" fillId="2" borderId="10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vertical="top"/>
    </xf>
    <xf numFmtId="0" fontId="16" fillId="2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left" vertical="center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/>
    <xf numFmtId="0" fontId="6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right"/>
    </xf>
    <xf numFmtId="2" fontId="8" fillId="0" borderId="6" xfId="0" applyNumberFormat="1" applyFont="1" applyFill="1" applyBorder="1" applyAlignment="1">
      <alignment horizontal="right"/>
    </xf>
    <xf numFmtId="2" fontId="8" fillId="0" borderId="7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K89"/>
  <sheetViews>
    <sheetView tabSelected="1" view="pageBreakPreview" topLeftCell="A67" zoomScaleSheetLayoutView="100" workbookViewId="0">
      <selection activeCell="E64" sqref="E64"/>
    </sheetView>
  </sheetViews>
  <sheetFormatPr defaultRowHeight="15"/>
  <cols>
    <col min="1" max="1" width="6.5703125" style="7" customWidth="1"/>
    <col min="2" max="2" width="37.28515625" style="7" customWidth="1"/>
    <col min="3" max="3" width="21.5703125" style="7"/>
    <col min="4" max="4" width="23.5703125" style="7" customWidth="1"/>
    <col min="5" max="5" width="29.5703125" style="7" customWidth="1"/>
    <col min="6" max="6" width="15.85546875" style="7" customWidth="1"/>
    <col min="7" max="7" width="4.28515625" style="7" customWidth="1"/>
    <col min="8" max="8" width="15.7109375" style="7" customWidth="1"/>
    <col min="9" max="32" width="10.28515625" style="7" customWidth="1"/>
    <col min="33" max="16384" width="9.140625" style="7"/>
  </cols>
  <sheetData>
    <row r="1" spans="1:10" ht="48" customHeight="1">
      <c r="E1" s="91" t="s">
        <v>37</v>
      </c>
      <c r="F1" s="91"/>
      <c r="G1" s="91"/>
      <c r="H1" s="91"/>
    </row>
    <row r="2" spans="1:10" ht="15.75">
      <c r="A2" s="8"/>
      <c r="E2" s="8" t="s">
        <v>0</v>
      </c>
    </row>
    <row r="3" spans="1:10" ht="15.75">
      <c r="A3" s="8"/>
      <c r="B3" s="8"/>
      <c r="E3" s="9" t="s">
        <v>76</v>
      </c>
      <c r="F3" s="3" t="s">
        <v>99</v>
      </c>
      <c r="G3" s="1" t="s">
        <v>47</v>
      </c>
      <c r="H3" s="2" t="s">
        <v>98</v>
      </c>
    </row>
    <row r="4" spans="1:10" ht="4.5" customHeight="1">
      <c r="A4" s="8"/>
      <c r="E4" s="92"/>
      <c r="F4" s="92"/>
      <c r="G4" s="92"/>
      <c r="H4" s="92"/>
    </row>
    <row r="5" spans="1:10" ht="15.75">
      <c r="A5" s="8"/>
      <c r="B5" s="8"/>
      <c r="E5" s="93" t="s">
        <v>77</v>
      </c>
      <c r="F5" s="93"/>
      <c r="G5" s="93"/>
      <c r="H5" s="93"/>
    </row>
    <row r="6" spans="1:10" ht="15" customHeight="1">
      <c r="A6" s="8"/>
      <c r="E6" s="92" t="s">
        <v>1</v>
      </c>
      <c r="F6" s="92"/>
      <c r="G6" s="92"/>
      <c r="H6" s="92"/>
    </row>
    <row r="7" spans="1:10" ht="21" customHeight="1">
      <c r="A7" s="8"/>
      <c r="E7" s="76" t="s">
        <v>105</v>
      </c>
      <c r="F7" s="76"/>
      <c r="G7" s="76"/>
      <c r="H7" s="76"/>
    </row>
    <row r="8" spans="1:10" ht="15.75">
      <c r="A8" s="69" t="s">
        <v>2</v>
      </c>
      <c r="B8" s="69"/>
      <c r="C8" s="69"/>
      <c r="D8" s="69"/>
      <c r="E8" s="69"/>
      <c r="F8" s="69"/>
      <c r="G8" s="69"/>
      <c r="H8" s="69"/>
    </row>
    <row r="9" spans="1:10" ht="15.75">
      <c r="A9" s="69" t="s">
        <v>64</v>
      </c>
      <c r="B9" s="69"/>
      <c r="C9" s="69"/>
      <c r="D9" s="69"/>
      <c r="E9" s="69"/>
      <c r="F9" s="69"/>
      <c r="G9" s="69"/>
      <c r="H9" s="69"/>
    </row>
    <row r="11" spans="1:10" ht="26.25" customHeight="1">
      <c r="A11" s="10" t="s">
        <v>38</v>
      </c>
      <c r="B11" s="70">
        <v>3700000</v>
      </c>
      <c r="C11" s="70"/>
      <c r="D11" s="70" t="s">
        <v>77</v>
      </c>
      <c r="E11" s="70"/>
      <c r="F11" s="70"/>
      <c r="G11" s="11"/>
      <c r="H11" s="12">
        <v>43929113</v>
      </c>
      <c r="I11" s="13"/>
      <c r="J11" s="14"/>
    </row>
    <row r="12" spans="1:10" ht="27" customHeight="1">
      <c r="A12" s="15"/>
      <c r="B12" s="89" t="s">
        <v>42</v>
      </c>
      <c r="C12" s="89"/>
      <c r="D12" s="80" t="s">
        <v>1</v>
      </c>
      <c r="E12" s="80"/>
      <c r="F12" s="16"/>
      <c r="G12" s="16"/>
      <c r="H12" s="17" t="s">
        <v>39</v>
      </c>
      <c r="I12" s="18"/>
      <c r="J12" s="19"/>
    </row>
    <row r="13" spans="1:10" ht="20.25" customHeight="1">
      <c r="A13" s="20" t="s">
        <v>40</v>
      </c>
      <c r="B13" s="70">
        <v>3710000</v>
      </c>
      <c r="C13" s="70"/>
      <c r="D13" s="70" t="s">
        <v>77</v>
      </c>
      <c r="E13" s="70"/>
      <c r="F13" s="70"/>
      <c r="G13" s="21"/>
      <c r="H13" s="12">
        <v>43929113</v>
      </c>
      <c r="I13" s="22"/>
      <c r="J13" s="22"/>
    </row>
    <row r="14" spans="1:10" ht="25.5" customHeight="1">
      <c r="A14" s="15"/>
      <c r="B14" s="89" t="s">
        <v>42</v>
      </c>
      <c r="C14" s="89"/>
      <c r="D14" s="81" t="s">
        <v>29</v>
      </c>
      <c r="E14" s="81"/>
      <c r="F14" s="16"/>
      <c r="G14" s="16"/>
      <c r="H14" s="17" t="s">
        <v>39</v>
      </c>
      <c r="I14" s="18"/>
      <c r="J14" s="19"/>
    </row>
    <row r="15" spans="1:10" ht="51" customHeight="1">
      <c r="A15" s="10" t="s">
        <v>41</v>
      </c>
      <c r="B15" s="23" t="s">
        <v>78</v>
      </c>
      <c r="C15" s="23" t="s">
        <v>79</v>
      </c>
      <c r="D15" s="23" t="s">
        <v>62</v>
      </c>
      <c r="E15" s="71" t="s">
        <v>80</v>
      </c>
      <c r="F15" s="71"/>
      <c r="G15" s="71"/>
      <c r="H15" s="23" t="s">
        <v>61</v>
      </c>
      <c r="I15" s="24"/>
      <c r="J15" s="24"/>
    </row>
    <row r="16" spans="1:10" ht="45" customHeight="1">
      <c r="B16" s="25" t="s">
        <v>42</v>
      </c>
      <c r="C16" s="26" t="s">
        <v>43</v>
      </c>
      <c r="D16" s="26" t="s">
        <v>44</v>
      </c>
      <c r="E16" s="89" t="s">
        <v>45</v>
      </c>
      <c r="F16" s="89"/>
      <c r="G16" s="26"/>
      <c r="H16" s="26" t="s">
        <v>46</v>
      </c>
      <c r="I16" s="27"/>
      <c r="J16" s="15"/>
    </row>
    <row r="17" spans="1:11" ht="42" customHeight="1">
      <c r="A17" s="28" t="s">
        <v>3</v>
      </c>
      <c r="B17" s="94" t="s">
        <v>106</v>
      </c>
      <c r="C17" s="94"/>
      <c r="D17" s="94"/>
      <c r="E17" s="94"/>
      <c r="F17" s="94"/>
      <c r="G17" s="94"/>
      <c r="H17" s="94"/>
    </row>
    <row r="18" spans="1:11" ht="220.5" customHeight="1">
      <c r="A18" s="28" t="s">
        <v>4</v>
      </c>
      <c r="B18" s="98" t="s">
        <v>97</v>
      </c>
      <c r="C18" s="98"/>
      <c r="D18" s="98"/>
      <c r="E18" s="98"/>
      <c r="F18" s="98"/>
      <c r="G18" s="98"/>
      <c r="H18" s="98"/>
    </row>
    <row r="19" spans="1:11" ht="51" customHeight="1">
      <c r="A19" s="29" t="s">
        <v>5</v>
      </c>
      <c r="B19" s="98" t="s">
        <v>30</v>
      </c>
      <c r="C19" s="98"/>
      <c r="D19" s="98"/>
      <c r="E19" s="98"/>
      <c r="F19" s="98"/>
      <c r="G19" s="98"/>
      <c r="H19" s="98"/>
    </row>
    <row r="20" spans="1:11" ht="16.5" thickBot="1">
      <c r="A20" s="30"/>
    </row>
    <row r="21" spans="1:11" ht="47.25" customHeight="1" thickBot="1">
      <c r="A21" s="4" t="s">
        <v>7</v>
      </c>
      <c r="B21" s="72" t="s">
        <v>31</v>
      </c>
      <c r="C21" s="72"/>
      <c r="D21" s="72"/>
      <c r="E21" s="72"/>
      <c r="F21" s="72"/>
      <c r="G21" s="72"/>
      <c r="H21" s="72"/>
      <c r="I21" s="65" t="s">
        <v>100</v>
      </c>
      <c r="J21" s="59"/>
      <c r="K21" s="60"/>
    </row>
    <row r="22" spans="1:11" ht="30.75" customHeight="1" thickBot="1">
      <c r="A22" s="4">
        <v>1</v>
      </c>
      <c r="B22" s="77" t="s">
        <v>81</v>
      </c>
      <c r="C22" s="78"/>
      <c r="D22" s="78"/>
      <c r="E22" s="78"/>
      <c r="F22" s="78"/>
      <c r="G22" s="78"/>
      <c r="H22" s="79"/>
      <c r="I22" s="61"/>
      <c r="J22" s="62" t="s">
        <v>8</v>
      </c>
      <c r="K22" s="62" t="s">
        <v>101</v>
      </c>
    </row>
    <row r="23" spans="1:11" ht="16.5" thickBot="1">
      <c r="A23" s="30"/>
      <c r="I23" s="63"/>
      <c r="J23" s="64" t="s">
        <v>102</v>
      </c>
      <c r="K23" s="60"/>
    </row>
    <row r="24" spans="1:11" ht="33.75" customHeight="1">
      <c r="A24" s="31" t="s">
        <v>6</v>
      </c>
      <c r="B24" s="105" t="s">
        <v>103</v>
      </c>
      <c r="C24" s="105"/>
      <c r="D24" s="105"/>
      <c r="E24" s="105"/>
      <c r="F24" s="105"/>
      <c r="G24" s="105"/>
      <c r="H24" s="105"/>
    </row>
    <row r="25" spans="1:11" ht="15.75">
      <c r="A25" s="32" t="s">
        <v>9</v>
      </c>
      <c r="B25" s="95" t="s">
        <v>32</v>
      </c>
      <c r="C25" s="95"/>
      <c r="D25" s="95"/>
      <c r="E25" s="95"/>
      <c r="F25" s="95"/>
      <c r="G25" s="95"/>
      <c r="H25" s="95"/>
    </row>
    <row r="26" spans="1:11" ht="15.75">
      <c r="A26" s="32"/>
      <c r="B26" s="33"/>
      <c r="C26" s="33"/>
      <c r="D26" s="33"/>
      <c r="E26" s="33"/>
      <c r="F26" s="33"/>
      <c r="G26" s="33"/>
      <c r="H26" s="33"/>
    </row>
    <row r="27" spans="1:11" ht="15.75">
      <c r="A27" s="4" t="s">
        <v>7</v>
      </c>
      <c r="B27" s="72" t="s">
        <v>8</v>
      </c>
      <c r="C27" s="72"/>
      <c r="D27" s="72"/>
      <c r="E27" s="72"/>
      <c r="F27" s="72"/>
      <c r="G27" s="72"/>
      <c r="H27" s="72"/>
    </row>
    <row r="28" spans="1:11" ht="15.75">
      <c r="A28" s="4">
        <v>1</v>
      </c>
      <c r="B28" s="96" t="s">
        <v>104</v>
      </c>
      <c r="C28" s="96"/>
      <c r="D28" s="96"/>
      <c r="E28" s="96"/>
      <c r="F28" s="96"/>
      <c r="G28" s="96"/>
      <c r="H28" s="96"/>
    </row>
    <row r="29" spans="1:11" ht="15.75">
      <c r="A29" s="32"/>
      <c r="B29" s="33"/>
      <c r="C29" s="33"/>
      <c r="D29" s="33"/>
      <c r="E29" s="33"/>
      <c r="F29" s="33"/>
      <c r="G29" s="33"/>
      <c r="H29" s="33"/>
    </row>
    <row r="30" spans="1:11" ht="15.75">
      <c r="A30" s="32" t="s">
        <v>15</v>
      </c>
      <c r="B30" s="97" t="s">
        <v>10</v>
      </c>
      <c r="C30" s="97"/>
      <c r="D30" s="97"/>
      <c r="E30" s="97"/>
      <c r="F30" s="33"/>
      <c r="G30" s="33"/>
      <c r="H30" s="33"/>
    </row>
    <row r="31" spans="1:11" ht="15.75">
      <c r="A31" s="30"/>
      <c r="E31" s="34"/>
      <c r="H31" s="34" t="s">
        <v>33</v>
      </c>
    </row>
    <row r="32" spans="1:11" ht="31.5" customHeight="1">
      <c r="A32" s="4" t="s">
        <v>7</v>
      </c>
      <c r="B32" s="77" t="s">
        <v>11</v>
      </c>
      <c r="C32" s="79"/>
      <c r="D32" s="4" t="s">
        <v>12</v>
      </c>
      <c r="E32" s="4" t="s">
        <v>13</v>
      </c>
      <c r="F32" s="72" t="s">
        <v>14</v>
      </c>
      <c r="G32" s="72"/>
      <c r="H32" s="72"/>
    </row>
    <row r="33" spans="1:8" ht="15.75">
      <c r="A33" s="4">
        <v>1</v>
      </c>
      <c r="B33" s="77">
        <v>2</v>
      </c>
      <c r="C33" s="79"/>
      <c r="D33" s="4">
        <v>3</v>
      </c>
      <c r="E33" s="4">
        <v>4</v>
      </c>
      <c r="F33" s="72">
        <v>5</v>
      </c>
      <c r="G33" s="72"/>
      <c r="H33" s="72"/>
    </row>
    <row r="34" spans="1:8" ht="42.75" customHeight="1">
      <c r="A34" s="4">
        <v>1</v>
      </c>
      <c r="B34" s="74" t="s">
        <v>82</v>
      </c>
      <c r="C34" s="75"/>
      <c r="D34" s="35">
        <v>1083840</v>
      </c>
      <c r="E34" s="35"/>
      <c r="F34" s="73">
        <f>D34+E34</f>
        <v>1083840</v>
      </c>
      <c r="G34" s="73"/>
      <c r="H34" s="73"/>
    </row>
    <row r="35" spans="1:8" ht="33" customHeight="1">
      <c r="A35" s="36">
        <v>2</v>
      </c>
      <c r="B35" s="74" t="s">
        <v>65</v>
      </c>
      <c r="C35" s="75"/>
      <c r="D35" s="35">
        <v>0</v>
      </c>
      <c r="E35" s="35">
        <v>49980</v>
      </c>
      <c r="F35" s="73">
        <f>D35+E35</f>
        <v>49980</v>
      </c>
      <c r="G35" s="73"/>
      <c r="H35" s="73"/>
    </row>
    <row r="36" spans="1:8" ht="15.75" customHeight="1">
      <c r="A36" s="84" t="s">
        <v>14</v>
      </c>
      <c r="B36" s="85"/>
      <c r="C36" s="86"/>
      <c r="D36" s="37">
        <f>SUM(D34:D35)</f>
        <v>1083840</v>
      </c>
      <c r="E36" s="37">
        <f>SUM(E34:E35)</f>
        <v>49980</v>
      </c>
      <c r="F36" s="68">
        <f>SUM(F34:H35)</f>
        <v>1133820</v>
      </c>
      <c r="G36" s="68"/>
      <c r="H36" s="68"/>
    </row>
    <row r="37" spans="1:8" ht="15.75">
      <c r="A37" s="30"/>
    </row>
    <row r="38" spans="1:8" ht="15.75">
      <c r="A38" s="30"/>
    </row>
    <row r="39" spans="1:8" ht="15.75">
      <c r="A39" s="30"/>
    </row>
    <row r="40" spans="1:8" ht="15.75">
      <c r="A40" s="8" t="s">
        <v>18</v>
      </c>
      <c r="B40" s="95" t="s">
        <v>16</v>
      </c>
      <c r="C40" s="95"/>
      <c r="D40" s="95"/>
      <c r="E40" s="95"/>
      <c r="F40" s="95"/>
      <c r="G40" s="95"/>
      <c r="H40" s="95"/>
    </row>
    <row r="41" spans="1:8" ht="15.75">
      <c r="A41" s="30"/>
      <c r="E41" s="34"/>
      <c r="H41" s="34" t="s">
        <v>33</v>
      </c>
    </row>
    <row r="42" spans="1:8" ht="31.5" customHeight="1">
      <c r="A42" s="4" t="s">
        <v>7</v>
      </c>
      <c r="B42" s="77" t="s">
        <v>17</v>
      </c>
      <c r="C42" s="79"/>
      <c r="D42" s="4" t="s">
        <v>12</v>
      </c>
      <c r="E42" s="4" t="s">
        <v>13</v>
      </c>
      <c r="F42" s="72" t="s">
        <v>14</v>
      </c>
      <c r="G42" s="72"/>
      <c r="H42" s="72"/>
    </row>
    <row r="43" spans="1:8" ht="15.75">
      <c r="A43" s="4">
        <v>1</v>
      </c>
      <c r="B43" s="77">
        <v>2</v>
      </c>
      <c r="C43" s="79"/>
      <c r="D43" s="4">
        <v>3</v>
      </c>
      <c r="E43" s="4">
        <v>4</v>
      </c>
      <c r="F43" s="72">
        <v>5</v>
      </c>
      <c r="G43" s="72"/>
      <c r="H43" s="72"/>
    </row>
    <row r="44" spans="1:8" ht="24.75" customHeight="1">
      <c r="A44" s="4">
        <v>1</v>
      </c>
      <c r="B44" s="82" t="s">
        <v>63</v>
      </c>
      <c r="C44" s="83"/>
      <c r="D44" s="38" t="s">
        <v>63</v>
      </c>
      <c r="E44" s="38" t="s">
        <v>63</v>
      </c>
      <c r="F44" s="101" t="s">
        <v>63</v>
      </c>
      <c r="G44" s="101"/>
      <c r="H44" s="101"/>
    </row>
    <row r="45" spans="1:8" ht="15.75" customHeight="1">
      <c r="A45" s="84" t="s">
        <v>14</v>
      </c>
      <c r="B45" s="85"/>
      <c r="C45" s="86"/>
      <c r="D45" s="39">
        <f>SUM(D44:D44)</f>
        <v>0</v>
      </c>
      <c r="E45" s="39">
        <f>SUM(E44:E44)</f>
        <v>0</v>
      </c>
      <c r="F45" s="102">
        <f>SUM(F44)</f>
        <v>0</v>
      </c>
      <c r="G45" s="103"/>
      <c r="H45" s="104"/>
    </row>
    <row r="46" spans="1:8" ht="63" customHeight="1">
      <c r="A46" s="30"/>
      <c r="E46" s="40"/>
    </row>
    <row r="47" spans="1:8" ht="15.75">
      <c r="A47" s="32" t="s">
        <v>34</v>
      </c>
      <c r="B47" s="95" t="s">
        <v>19</v>
      </c>
      <c r="C47" s="95"/>
      <c r="D47" s="95"/>
      <c r="E47" s="95"/>
      <c r="F47" s="95"/>
      <c r="G47" s="95"/>
      <c r="H47" s="95"/>
    </row>
    <row r="48" spans="1:8" ht="15.75">
      <c r="A48" s="30"/>
    </row>
    <row r="49" spans="1:8" ht="46.5" customHeight="1">
      <c r="A49" s="4" t="s">
        <v>7</v>
      </c>
      <c r="B49" s="4" t="s">
        <v>20</v>
      </c>
      <c r="C49" s="4" t="s">
        <v>21</v>
      </c>
      <c r="D49" s="4" t="s">
        <v>22</v>
      </c>
      <c r="E49" s="4" t="s">
        <v>12</v>
      </c>
      <c r="F49" s="77" t="s">
        <v>13</v>
      </c>
      <c r="G49" s="79"/>
      <c r="H49" s="4" t="s">
        <v>14</v>
      </c>
    </row>
    <row r="50" spans="1:8" ht="15.75">
      <c r="A50" s="4">
        <v>1</v>
      </c>
      <c r="B50" s="4">
        <v>2</v>
      </c>
      <c r="C50" s="4">
        <v>3</v>
      </c>
      <c r="D50" s="4">
        <v>4</v>
      </c>
      <c r="E50" s="4">
        <v>5</v>
      </c>
      <c r="F50" s="77">
        <v>6</v>
      </c>
      <c r="G50" s="79"/>
      <c r="H50" s="4">
        <v>7</v>
      </c>
    </row>
    <row r="51" spans="1:8" ht="37.5" customHeight="1">
      <c r="A51" s="4"/>
      <c r="B51" s="77" t="s">
        <v>83</v>
      </c>
      <c r="C51" s="78"/>
      <c r="D51" s="78"/>
      <c r="E51" s="78"/>
      <c r="F51" s="78"/>
      <c r="G51" s="79"/>
      <c r="H51" s="4"/>
    </row>
    <row r="52" spans="1:8" ht="15.75">
      <c r="A52" s="4">
        <v>1</v>
      </c>
      <c r="B52" s="41" t="s">
        <v>23</v>
      </c>
      <c r="C52" s="4"/>
      <c r="D52" s="4"/>
      <c r="E52" s="4"/>
      <c r="F52" s="77"/>
      <c r="G52" s="79"/>
      <c r="H52" s="4"/>
    </row>
    <row r="53" spans="1:8" ht="31.5">
      <c r="A53" s="4"/>
      <c r="B53" s="42" t="s">
        <v>49</v>
      </c>
      <c r="C53" s="4" t="s">
        <v>50</v>
      </c>
      <c r="D53" s="4" t="s">
        <v>84</v>
      </c>
      <c r="E53" s="4">
        <v>3</v>
      </c>
      <c r="F53" s="66">
        <v>0</v>
      </c>
      <c r="G53" s="67"/>
      <c r="H53" s="4">
        <v>3</v>
      </c>
    </row>
    <row r="54" spans="1:8" ht="15.75">
      <c r="A54" s="4">
        <v>2</v>
      </c>
      <c r="B54" s="41" t="s">
        <v>24</v>
      </c>
      <c r="C54" s="4"/>
      <c r="D54" s="4"/>
      <c r="E54" s="4"/>
      <c r="F54" s="77"/>
      <c r="G54" s="79"/>
      <c r="H54" s="4"/>
    </row>
    <row r="55" spans="1:8" ht="25.5" customHeight="1">
      <c r="A55" s="43"/>
      <c r="B55" s="44" t="s">
        <v>51</v>
      </c>
      <c r="C55" s="4" t="s">
        <v>55</v>
      </c>
      <c r="D55" s="45" t="s">
        <v>54</v>
      </c>
      <c r="E55" s="4">
        <v>100</v>
      </c>
      <c r="F55" s="66">
        <v>0</v>
      </c>
      <c r="G55" s="67"/>
      <c r="H55" s="4">
        <f>E55+F55</f>
        <v>100</v>
      </c>
    </row>
    <row r="56" spans="1:8" ht="25.5" customHeight="1">
      <c r="A56" s="43"/>
      <c r="B56" s="44" t="s">
        <v>85</v>
      </c>
      <c r="C56" s="4" t="s">
        <v>55</v>
      </c>
      <c r="D56" s="45" t="s">
        <v>54</v>
      </c>
      <c r="E56" s="4">
        <v>150</v>
      </c>
      <c r="F56" s="66">
        <v>0</v>
      </c>
      <c r="G56" s="67"/>
      <c r="H56" s="4">
        <f>E56+F56</f>
        <v>150</v>
      </c>
    </row>
    <row r="57" spans="1:8" ht="44.25" customHeight="1">
      <c r="A57" s="43"/>
      <c r="B57" s="44" t="s">
        <v>86</v>
      </c>
      <c r="C57" s="4" t="s">
        <v>55</v>
      </c>
      <c r="D57" s="45" t="s">
        <v>88</v>
      </c>
      <c r="E57" s="4">
        <v>200</v>
      </c>
      <c r="F57" s="66">
        <v>0</v>
      </c>
      <c r="G57" s="67"/>
      <c r="H57" s="4">
        <f>E57+F57</f>
        <v>200</v>
      </c>
    </row>
    <row r="58" spans="1:8" ht="44.25" customHeight="1">
      <c r="A58" s="43"/>
      <c r="B58" s="44" t="s">
        <v>87</v>
      </c>
      <c r="C58" s="4" t="s">
        <v>55</v>
      </c>
      <c r="D58" s="45" t="s">
        <v>88</v>
      </c>
      <c r="E58" s="4">
        <v>250</v>
      </c>
      <c r="F58" s="66">
        <v>0</v>
      </c>
      <c r="G58" s="67"/>
      <c r="H58" s="4">
        <f>E58+F58</f>
        <v>250</v>
      </c>
    </row>
    <row r="59" spans="1:8" ht="15.75">
      <c r="A59" s="4">
        <v>3</v>
      </c>
      <c r="B59" s="41" t="s">
        <v>25</v>
      </c>
      <c r="C59" s="4"/>
      <c r="D59" s="4"/>
      <c r="E59" s="4"/>
      <c r="F59" s="77"/>
      <c r="G59" s="79"/>
      <c r="H59" s="4"/>
    </row>
    <row r="60" spans="1:8" ht="30.75" customHeight="1">
      <c r="A60" s="4"/>
      <c r="B60" s="44" t="s">
        <v>52</v>
      </c>
      <c r="C60" s="4" t="s">
        <v>55</v>
      </c>
      <c r="D60" s="4" t="s">
        <v>57</v>
      </c>
      <c r="E60" s="4">
        <v>33</v>
      </c>
      <c r="F60" s="66">
        <v>0</v>
      </c>
      <c r="G60" s="67"/>
      <c r="H60" s="5">
        <f>E60+F60</f>
        <v>33</v>
      </c>
    </row>
    <row r="61" spans="1:8" ht="39.75" customHeight="1">
      <c r="A61" s="4"/>
      <c r="B61" s="44" t="s">
        <v>90</v>
      </c>
      <c r="C61" s="4" t="s">
        <v>55</v>
      </c>
      <c r="D61" s="4" t="s">
        <v>89</v>
      </c>
      <c r="E61" s="4">
        <v>50</v>
      </c>
      <c r="F61" s="66">
        <v>0</v>
      </c>
      <c r="G61" s="67"/>
      <c r="H61" s="5">
        <v>50</v>
      </c>
    </row>
    <row r="62" spans="1:8" ht="57" customHeight="1">
      <c r="A62" s="4"/>
      <c r="B62" s="44" t="s">
        <v>91</v>
      </c>
      <c r="C62" s="4" t="s">
        <v>55</v>
      </c>
      <c r="D62" s="4" t="s">
        <v>89</v>
      </c>
      <c r="E62" s="4">
        <v>67</v>
      </c>
      <c r="F62" s="66">
        <v>0</v>
      </c>
      <c r="G62" s="67"/>
      <c r="H62" s="5">
        <v>67</v>
      </c>
    </row>
    <row r="63" spans="1:8" ht="55.5" customHeight="1">
      <c r="A63" s="4"/>
      <c r="B63" s="44" t="s">
        <v>92</v>
      </c>
      <c r="C63" s="4" t="s">
        <v>55</v>
      </c>
      <c r="D63" s="4" t="s">
        <v>89</v>
      </c>
      <c r="E63" s="4">
        <v>83</v>
      </c>
      <c r="F63" s="66">
        <v>0</v>
      </c>
      <c r="G63" s="67"/>
      <c r="H63" s="5">
        <v>83</v>
      </c>
    </row>
    <row r="64" spans="1:8" ht="44.25" customHeight="1">
      <c r="A64" s="4"/>
      <c r="B64" s="44" t="s">
        <v>53</v>
      </c>
      <c r="C64" s="4" t="s">
        <v>48</v>
      </c>
      <c r="D64" s="4" t="s">
        <v>60</v>
      </c>
      <c r="E64" s="38">
        <f>D36/H53</f>
        <v>361280</v>
      </c>
      <c r="F64" s="66">
        <v>0</v>
      </c>
      <c r="G64" s="67"/>
      <c r="H64" s="38">
        <f>E64+F64</f>
        <v>361280</v>
      </c>
    </row>
    <row r="65" spans="1:10" ht="15.75">
      <c r="A65" s="46">
        <v>4</v>
      </c>
      <c r="B65" s="41" t="s">
        <v>26</v>
      </c>
      <c r="C65" s="46"/>
      <c r="D65" s="46"/>
      <c r="E65" s="46"/>
      <c r="F65" s="87"/>
      <c r="G65" s="88"/>
      <c r="H65" s="46"/>
    </row>
    <row r="66" spans="1:10" ht="38.25" customHeight="1">
      <c r="A66" s="46"/>
      <c r="B66" s="47" t="s">
        <v>93</v>
      </c>
      <c r="C66" s="46" t="s">
        <v>58</v>
      </c>
      <c r="D66" s="46" t="s">
        <v>89</v>
      </c>
      <c r="E66" s="46">
        <v>100</v>
      </c>
      <c r="F66" s="66">
        <v>0</v>
      </c>
      <c r="G66" s="67"/>
      <c r="H66" s="46">
        <v>100</v>
      </c>
    </row>
    <row r="67" spans="1:10" ht="42" customHeight="1">
      <c r="A67" s="46"/>
      <c r="B67" s="47" t="s">
        <v>94</v>
      </c>
      <c r="C67" s="46" t="s">
        <v>58</v>
      </c>
      <c r="D67" s="46" t="s">
        <v>89</v>
      </c>
      <c r="E67" s="46">
        <v>100</v>
      </c>
      <c r="F67" s="66">
        <v>0</v>
      </c>
      <c r="G67" s="67"/>
      <c r="H67" s="46">
        <v>100</v>
      </c>
    </row>
    <row r="68" spans="1:10" ht="57" customHeight="1">
      <c r="A68" s="43"/>
      <c r="B68" s="44" t="s">
        <v>95</v>
      </c>
      <c r="C68" s="4" t="s">
        <v>58</v>
      </c>
      <c r="D68" s="4" t="s">
        <v>89</v>
      </c>
      <c r="E68" s="4">
        <v>100</v>
      </c>
      <c r="F68" s="66">
        <v>0</v>
      </c>
      <c r="G68" s="67"/>
      <c r="H68" s="4">
        <v>100</v>
      </c>
    </row>
    <row r="69" spans="1:10" ht="28.5" customHeight="1">
      <c r="A69" s="4"/>
      <c r="B69" s="77" t="s">
        <v>69</v>
      </c>
      <c r="C69" s="78"/>
      <c r="D69" s="78"/>
      <c r="E69" s="78"/>
      <c r="F69" s="78"/>
      <c r="G69" s="79"/>
      <c r="H69" s="4"/>
    </row>
    <row r="70" spans="1:10" ht="15.75">
      <c r="A70" s="4">
        <v>1</v>
      </c>
      <c r="B70" s="41" t="s">
        <v>23</v>
      </c>
      <c r="C70" s="4"/>
      <c r="D70" s="4"/>
      <c r="E70" s="4"/>
      <c r="F70" s="77"/>
      <c r="G70" s="79"/>
      <c r="H70" s="4"/>
    </row>
    <row r="71" spans="1:10" ht="26.25">
      <c r="A71" s="4"/>
      <c r="B71" s="44" t="s">
        <v>70</v>
      </c>
      <c r="C71" s="4" t="s">
        <v>48</v>
      </c>
      <c r="D71" s="4" t="s">
        <v>59</v>
      </c>
      <c r="E71" s="38">
        <v>0</v>
      </c>
      <c r="F71" s="99">
        <f>E35</f>
        <v>49980</v>
      </c>
      <c r="G71" s="79"/>
      <c r="H71" s="6">
        <f>F71+E71</f>
        <v>49980</v>
      </c>
    </row>
    <row r="72" spans="1:10" ht="15.75">
      <c r="A72" s="4">
        <v>2</v>
      </c>
      <c r="B72" s="41" t="s">
        <v>24</v>
      </c>
      <c r="C72" s="4"/>
      <c r="D72" s="4"/>
      <c r="E72" s="4"/>
      <c r="F72" s="77"/>
      <c r="G72" s="79"/>
      <c r="H72" s="4"/>
    </row>
    <row r="73" spans="1:10" ht="30.75" customHeight="1">
      <c r="A73" s="43"/>
      <c r="B73" s="44" t="s">
        <v>71</v>
      </c>
      <c r="C73" s="4" t="s">
        <v>72</v>
      </c>
      <c r="D73" s="45" t="s">
        <v>75</v>
      </c>
      <c r="E73" s="38">
        <v>0</v>
      </c>
      <c r="F73" s="77">
        <v>4</v>
      </c>
      <c r="G73" s="79"/>
      <c r="H73" s="4">
        <f>E73+F73</f>
        <v>4</v>
      </c>
    </row>
    <row r="74" spans="1:10" ht="15.75">
      <c r="A74" s="4">
        <v>3</v>
      </c>
      <c r="B74" s="41" t="s">
        <v>25</v>
      </c>
      <c r="C74" s="4"/>
      <c r="D74" s="4"/>
      <c r="E74" s="4"/>
      <c r="F74" s="77"/>
      <c r="G74" s="79"/>
      <c r="H74" s="4"/>
    </row>
    <row r="75" spans="1:10" ht="26.25">
      <c r="A75" s="4"/>
      <c r="B75" s="44" t="s">
        <v>73</v>
      </c>
      <c r="C75" s="4" t="s">
        <v>48</v>
      </c>
      <c r="D75" s="4" t="s">
        <v>60</v>
      </c>
      <c r="E75" s="38">
        <v>0</v>
      </c>
      <c r="F75" s="99">
        <f>F71/F73</f>
        <v>12495</v>
      </c>
      <c r="G75" s="110"/>
      <c r="H75" s="6">
        <f>E75+F75</f>
        <v>12495</v>
      </c>
    </row>
    <row r="76" spans="1:10" ht="15.75">
      <c r="A76" s="46">
        <v>4</v>
      </c>
      <c r="B76" s="41" t="s">
        <v>26</v>
      </c>
      <c r="C76" s="46"/>
      <c r="D76" s="46"/>
      <c r="E76" s="46"/>
      <c r="F76" s="107"/>
      <c r="G76" s="108"/>
      <c r="H76" s="48"/>
    </row>
    <row r="77" spans="1:10" ht="30" customHeight="1">
      <c r="A77" s="43"/>
      <c r="B77" s="44" t="s">
        <v>74</v>
      </c>
      <c r="C77" s="4" t="s">
        <v>58</v>
      </c>
      <c r="D77" s="4" t="s">
        <v>56</v>
      </c>
      <c r="E77" s="38">
        <v>0</v>
      </c>
      <c r="F77" s="109">
        <v>100</v>
      </c>
      <c r="G77" s="109"/>
      <c r="H77" s="6">
        <v>100</v>
      </c>
    </row>
    <row r="78" spans="1:10" ht="15.75" customHeight="1">
      <c r="A78" s="49"/>
      <c r="B78" s="49"/>
      <c r="C78" s="49"/>
      <c r="D78" s="8"/>
      <c r="J78" s="40"/>
    </row>
    <row r="79" spans="1:10" ht="32.25" customHeight="1">
      <c r="A79" s="90" t="s">
        <v>67</v>
      </c>
      <c r="B79" s="90"/>
      <c r="C79" s="50"/>
      <c r="D79" s="51"/>
      <c r="E79" s="52"/>
      <c r="F79" s="100" t="s">
        <v>96</v>
      </c>
      <c r="G79" s="100"/>
      <c r="H79" s="100"/>
      <c r="J79" s="40"/>
    </row>
    <row r="80" spans="1:10" ht="15.75">
      <c r="A80" s="53"/>
      <c r="B80" s="32"/>
      <c r="D80" s="54" t="s">
        <v>27</v>
      </c>
      <c r="F80" s="92" t="s">
        <v>36</v>
      </c>
      <c r="G80" s="92"/>
      <c r="H80" s="92"/>
    </row>
    <row r="81" spans="1:10">
      <c r="A81" s="55" t="s">
        <v>28</v>
      </c>
      <c r="B81" s="55"/>
      <c r="J81" s="40"/>
    </row>
    <row r="82" spans="1:10">
      <c r="A82" s="56" t="s">
        <v>66</v>
      </c>
      <c r="B82" s="56"/>
      <c r="C82" s="56"/>
    </row>
    <row r="84" spans="1:10" ht="15.75">
      <c r="A84" s="106" t="s">
        <v>67</v>
      </c>
      <c r="B84" s="106"/>
      <c r="D84" s="51"/>
      <c r="F84" s="100" t="s">
        <v>96</v>
      </c>
      <c r="G84" s="100"/>
      <c r="H84" s="100"/>
    </row>
    <row r="85" spans="1:10">
      <c r="D85" s="54" t="s">
        <v>27</v>
      </c>
      <c r="F85" s="92" t="s">
        <v>36</v>
      </c>
      <c r="G85" s="92"/>
      <c r="H85" s="92"/>
    </row>
    <row r="87" spans="1:10">
      <c r="B87" s="57" t="s">
        <v>35</v>
      </c>
      <c r="C87" s="58">
        <v>44418</v>
      </c>
    </row>
    <row r="89" spans="1:10">
      <c r="B89" s="7" t="s">
        <v>68</v>
      </c>
    </row>
  </sheetData>
  <mergeCells count="82">
    <mergeCell ref="A84:B84"/>
    <mergeCell ref="F68:G68"/>
    <mergeCell ref="F79:H79"/>
    <mergeCell ref="F80:H80"/>
    <mergeCell ref="F64:G64"/>
    <mergeCell ref="F76:G76"/>
    <mergeCell ref="F77:G77"/>
    <mergeCell ref="F72:G72"/>
    <mergeCell ref="F73:G73"/>
    <mergeCell ref="F74:G74"/>
    <mergeCell ref="F75:G75"/>
    <mergeCell ref="F67:G67"/>
    <mergeCell ref="B69:G69"/>
    <mergeCell ref="F85:H85"/>
    <mergeCell ref="F84:H84"/>
    <mergeCell ref="B12:C12"/>
    <mergeCell ref="B14:C14"/>
    <mergeCell ref="F55:G55"/>
    <mergeCell ref="F59:G59"/>
    <mergeCell ref="F44:H44"/>
    <mergeCell ref="F45:H45"/>
    <mergeCell ref="F52:G52"/>
    <mergeCell ref="F53:G53"/>
    <mergeCell ref="F54:G54"/>
    <mergeCell ref="B24:H24"/>
    <mergeCell ref="B32:C32"/>
    <mergeCell ref="B33:C33"/>
    <mergeCell ref="B40:H40"/>
    <mergeCell ref="B47:H47"/>
    <mergeCell ref="A79:B79"/>
    <mergeCell ref="E1:H1"/>
    <mergeCell ref="E4:H4"/>
    <mergeCell ref="E5:H5"/>
    <mergeCell ref="E6:H6"/>
    <mergeCell ref="B17:H17"/>
    <mergeCell ref="B25:H25"/>
    <mergeCell ref="B27:H27"/>
    <mergeCell ref="B28:H28"/>
    <mergeCell ref="B30:E30"/>
    <mergeCell ref="B18:H18"/>
    <mergeCell ref="B19:H19"/>
    <mergeCell ref="B21:H21"/>
    <mergeCell ref="B22:H22"/>
    <mergeCell ref="F70:G70"/>
    <mergeCell ref="F71:G71"/>
    <mergeCell ref="F66:G66"/>
    <mergeCell ref="D12:E12"/>
    <mergeCell ref="B13:C13"/>
    <mergeCell ref="D14:E14"/>
    <mergeCell ref="F49:G49"/>
    <mergeCell ref="F50:G50"/>
    <mergeCell ref="B44:C44"/>
    <mergeCell ref="A45:C45"/>
    <mergeCell ref="B34:C34"/>
    <mergeCell ref="B42:C42"/>
    <mergeCell ref="B43:C43"/>
    <mergeCell ref="A36:C36"/>
    <mergeCell ref="F42:H42"/>
    <mergeCell ref="F43:H43"/>
    <mergeCell ref="F65:G65"/>
    <mergeCell ref="E16:F16"/>
    <mergeCell ref="E7:H7"/>
    <mergeCell ref="F57:G57"/>
    <mergeCell ref="F61:G61"/>
    <mergeCell ref="A9:H9"/>
    <mergeCell ref="B51:G51"/>
    <mergeCell ref="B11:C11"/>
    <mergeCell ref="F62:G62"/>
    <mergeCell ref="F63:G63"/>
    <mergeCell ref="F36:H36"/>
    <mergeCell ref="A8:H8"/>
    <mergeCell ref="D11:F11"/>
    <mergeCell ref="D13:F13"/>
    <mergeCell ref="F56:G56"/>
    <mergeCell ref="E15:G15"/>
    <mergeCell ref="F32:H32"/>
    <mergeCell ref="F33:H33"/>
    <mergeCell ref="F34:H34"/>
    <mergeCell ref="F58:G58"/>
    <mergeCell ref="F60:G60"/>
    <mergeCell ref="B35:C35"/>
    <mergeCell ref="F35:H35"/>
  </mergeCells>
  <pageMargins left="0.39370078740157483" right="0.39370078740157483" top="0.51181102362204722" bottom="0.27559055118110237" header="0.31496062992125984" footer="0.31496062992125984"/>
  <pageSetup paperSize="9" scale="86" fitToHeight="4" orientation="landscape" r:id="rId1"/>
  <rowBreaks count="2" manualBreakCount="2">
    <brk id="18" max="7" man="1"/>
    <brk id="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3710160</vt:lpstr>
      <vt:lpstr>'3710160'!OLE_LINK16</vt:lpstr>
      <vt:lpstr>'3710160'!Область_печати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Admin</cp:lastModifiedBy>
  <cp:lastPrinted>2021-08-17T11:32:25Z</cp:lastPrinted>
  <dcterms:created xsi:type="dcterms:W3CDTF">2018-12-28T08:43:53Z</dcterms:created>
  <dcterms:modified xsi:type="dcterms:W3CDTF">2021-08-17T11:33:24Z</dcterms:modified>
</cp:coreProperties>
</file>