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даток" sheetId="1" r:id="rId1"/>
  </sheets>
  <calcPr calcId="144525"/>
</workbook>
</file>

<file path=xl/calcChain.xml><?xml version="1.0" encoding="utf-8"?>
<calcChain xmlns="http://schemas.openxmlformats.org/spreadsheetml/2006/main">
  <c r="J16" i="1" l="1"/>
  <c r="J27" i="1" l="1"/>
  <c r="J13" i="1"/>
  <c r="I31" i="1"/>
  <c r="J12" i="1" l="1"/>
  <c r="J31" i="1"/>
</calcChain>
</file>

<file path=xl/sharedStrings.xml><?xml version="1.0" encoding="utf-8"?>
<sst xmlns="http://schemas.openxmlformats.org/spreadsheetml/2006/main" count="79" uniqueCount="50">
  <si>
    <t>(грн.)</t>
  </si>
  <si>
    <t>0100000</t>
  </si>
  <si>
    <t/>
  </si>
  <si>
    <t>Тростянецька  селищна  рада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</si>
  <si>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</si>
  <si>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</si>
  <si>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</si>
  <si>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</si>
  <si>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Секретар селищної ради</t>
  </si>
  <si>
    <t>0600000</t>
  </si>
  <si>
    <t>0614030</t>
  </si>
  <si>
    <t>4030</t>
  </si>
  <si>
    <t>0824</t>
  </si>
  <si>
    <t>Забезпечення діяльності бібліотек</t>
  </si>
  <si>
    <t>Усього</t>
  </si>
  <si>
    <t>Х</t>
  </si>
  <si>
    <t>Додаток №5</t>
  </si>
  <si>
    <t>Відділ освіти, молоді, спорту, культури, медицини та гуманітарної політики Тростянецької селищної ради</t>
  </si>
  <si>
    <t>капітальні видатки</t>
  </si>
  <si>
    <t>Капітальний ремонт дорожнього покриття вул. 1Травня в смт.Тростянець Вінницької області</t>
  </si>
  <si>
    <t>Капітальний ремонт дорожнього покриття частини вул. Набережна (від перехр. з вул. Заводською до вул. Соборна) в смт Тростянець, Вінницької області</t>
  </si>
  <si>
    <t>0611020</t>
  </si>
  <si>
    <t>1020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</si>
  <si>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</si>
  <si>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</si>
  <si>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0615061</t>
  </si>
  <si>
    <t>5061</t>
  </si>
  <si>
    <t>0810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</si>
  <si>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</si>
  <si>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Розподіл коштів бюджету розвитку на здійснення заходів із будівництва, реконструкції і реставрації об"єктів виробничої, комунікаційної та соціальної інфраструктури за об'єктами  у 2020 році</t>
  </si>
  <si>
    <t xml:space="preserve"> (код бюджету)</t>
  </si>
  <si>
    <t>0524155100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</si>
  <si>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</si>
  <si>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</si>
  <si>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</si>
  <si>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</si>
  <si>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</si>
  <si>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</si>
  <si>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</si>
  <si>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</si>
  <si>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 які спрямовуються на будівництво об"єкта у бюджетному періоді, гривень</t>
  </si>
  <si>
    <t>Рівень готовності об"єкта на кінець бюджетного періоду, %</t>
  </si>
  <si>
    <t>капітальний ремонт зали засідань адмінприміщення</t>
  </si>
  <si>
    <t>Капітальний ремонт дорожнього покриття частини вул.Гоголя (від вул.Ліни Костенко до перехрестя з провулок Мічуріна ) в смт Тростянець, Вінницької області</t>
  </si>
  <si>
    <t>Капітальний ремонт дорожнього покриття частини вул.Мічуріна (від перехрестя з вул.Миру до перехрестя з вул. Грушевського ) в смт Тростянець, Вінницької області</t>
  </si>
  <si>
    <t>Капітальний ремонт дорожнього покриття частини вул.Горького (від вул.Шкільної до провул. Мічуріна) в смт Тростянець, Вінницької області</t>
  </si>
  <si>
    <t>Н.Вдовиченко</t>
  </si>
  <si>
    <t>2020 р.</t>
  </si>
  <si>
    <t>2019-2020 рр.</t>
  </si>
  <si>
    <t>до рішення 37 сесії Тростянецької селищної ради  7 скликання від 20 грудня 2019 року №422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</si>
</sst>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5"/>
      <color indexed="8"/>
      <name val="Times New Roman"/>
      <family val="1"/>
      <charset val="204"/>
    </font>
    <font>
      <sz val="4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2" fontId="5" fillId="0" borderId="1" xfId="0" applyNumberFormat="1" applyFont="1" applyBorder="1" applyAlignment="1" applyProtection="1">
      <alignment horizontal="right" vertical="top" wrapText="1"/>
    </xf>
    <xf numFmtId="2" fontId="10" fillId="0" borderId="1" xfId="0" applyNumberFormat="1" applyFont="1" applyBorder="1" applyAlignment="1" applyProtection="1">
      <alignment horizontal="right" vertical="top" wrapText="1"/>
    </xf>
    <xf numFmtId="2" fontId="12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0" fontId="13" fillId="0" borderId="0" xfId="0" applyFont="1"/>
    <xf numFmtId="0" fontId="3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right" vertical="top" wrapText="1"/>
    </xf>
    <xf numFmtId="0" fontId="6" fillId="0" borderId="1" xfId="0" applyFont="1" applyBorder="1" applyAlignment="1" applyProtection="1">
      <alignment horizontal="center" vertical="center" wrapText="1"/>
    </xf>
    <xf numFmtId="2" fontId="13" fillId="0" borderId="0" xfId="0" applyNumberFormat="1" applyFont="1"/>
    <xf numFmtId="2" fontId="10" fillId="0" borderId="5" xfId="0" applyNumberFormat="1" applyFont="1" applyBorder="1" applyAlignment="1" applyProtection="1">
      <alignment horizontal="right" vertical="top" wrapText="1"/>
    </xf>
    <xf numFmtId="49" fontId="15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left" vertical="top" wrapText="1"/>
    </xf>
    <xf numFmtId="0" fontId="10" fillId="0" borderId="4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right" vertical="center" wrapText="1"/>
    </xf>
    <xf numFmtId="2" fontId="12" fillId="0" borderId="1" xfId="0" applyNumberFormat="1" applyFont="1" applyBorder="1" applyAlignment="1" applyProtection="1">
      <alignment horizontal="right" vertical="center" wrapText="1"/>
    </xf>
    <xf numFmtId="2" fontId="10" fillId="0" borderId="1" xfId="0" applyNumberFormat="1" applyFont="1" applyBorder="1" applyAlignment="1" applyProtection="1">
      <alignment horizontal="right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left" vertical="top" wrapText="1"/>
    </xf>
    <xf numFmtId="0" fontId="3" fillId="0" borderId="4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2" fontId="5" fillId="0" borderId="1" xfId="0" applyNumberFormat="1" applyFont="1" applyBorder="1" applyAlignment="1" applyProtection="1">
      <alignment horizontal="left" vertic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2" fontId="12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2" fontId="11" fillId="0" borderId="0" xfId="0" applyNumberFormat="1" applyFont="1" applyBorder="1" applyAlignment="1" applyProtection="1">
      <alignment horizontal="right" vertical="top" wrapText="1"/>
    </xf>
    <xf numFmtId="2" fontId="10" fillId="0" borderId="0" xfId="0" applyNumberFormat="1" applyFont="1" applyBorder="1" applyAlignment="1" applyProtection="1">
      <alignment horizontal="right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2" fontId="5" fillId="0" borderId="2" xfId="0" applyNumberFormat="1" applyFont="1" applyBorder="1" applyAlignment="1" applyProtection="1">
      <alignment horizontal="right" vertical="top" wrapText="1"/>
    </xf>
    <xf numFmtId="2" fontId="8" fillId="0" borderId="2" xfId="0" applyNumberFormat="1" applyFont="1" applyBorder="1" applyAlignment="1" applyProtection="1">
      <alignment horizontal="right" vertical="top" wrapText="1"/>
    </xf>
    <xf numFmtId="2" fontId="8" fillId="0" borderId="2" xfId="0" applyNumberFormat="1" applyFont="1" applyBorder="1" applyAlignment="1" applyProtection="1">
      <alignment horizontal="right" vertical="center" wrapText="1"/>
    </xf>
    <xf numFmtId="0" fontId="10" fillId="0" borderId="4" xfId="0" applyFont="1" applyBorder="1" applyAlignment="1" applyProtection="1">
      <alignment horizontal="left" vertical="top" wrapText="1"/>
    </xf>
    <xf numFmtId="0" fontId="10" fillId="0" borderId="4" xfId="0" applyNumberFormat="1" applyFont="1" applyBorder="1" applyAlignment="1" applyProtection="1">
      <alignment horizontal="center" vertical="center" wrapText="1"/>
    </xf>
    <xf numFmtId="2" fontId="10" fillId="0" borderId="4" xfId="0" applyNumberFormat="1" applyFont="1" applyBorder="1" applyAlignment="1" applyProtection="1">
      <alignment horizontal="center" vertical="center" wrapText="1"/>
    </xf>
    <xf numFmtId="2" fontId="10" fillId="0" borderId="4" xfId="0" applyNumberFormat="1" applyFont="1" applyBorder="1" applyAlignment="1" applyProtection="1">
      <alignment horizontal="right" vertical="center" wrapText="1"/>
    </xf>
    <xf numFmtId="2" fontId="11" fillId="0" borderId="4" xfId="0" applyNumberFormat="1" applyFont="1" applyBorder="1" applyAlignment="1" applyProtection="1">
      <alignment horizontal="right" vertical="top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9" fillId="0" borderId="7" xfId="0" applyFont="1" applyBorder="1" applyAlignment="1" applyProtection="1">
      <alignment horizontal="center" vertical="top" wrapText="1"/>
    </xf>
    <xf numFmtId="49" fontId="16" fillId="0" borderId="0" xfId="0" applyNumberFormat="1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49" fontId="12" fillId="0" borderId="2" xfId="0" applyNumberFormat="1" applyFont="1" applyBorder="1" applyAlignment="1" applyProtection="1">
      <alignment horizontal="center" vertical="center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top" wrapText="1"/>
    </xf>
    <xf numFmtId="0" fontId="12" fillId="0" borderId="3" xfId="0" applyFont="1" applyBorder="1" applyAlignment="1" applyProtection="1">
      <alignment horizontal="center" vertical="top" wrapText="1"/>
    </xf>
    <xf numFmtId="0" fontId="10" fillId="0" borderId="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view="pageBreakPreview" topLeftCell="B1" zoomScaleNormal="100" zoomScaleSheetLayoutView="100" workbookViewId="0">
      <selection activeCell="G3" sqref="G3:K3"/>
    </sheetView>
  </sheetViews>
  <sheetFormatPr defaultColWidth="9.140625" defaultRowHeight="12.75" x14ac:dyDescent="0.2"/>
  <cols>
    <col min="1" max="1" width="8.85546875" style="13" hidden="1" customWidth="1"/>
    <col min="2" max="2" width="10.5703125" style="13" customWidth="1"/>
    <col min="3" max="3" width="10.42578125" style="13" customWidth="1"/>
    <col min="4" max="4" width="11.5703125" style="13" customWidth="1"/>
    <col min="5" max="5" width="35.140625" style="13" customWidth="1"/>
    <col min="6" max="6" width="33.42578125" style="13" customWidth="1"/>
    <col min="7" max="7" width="12.140625" style="13" customWidth="1"/>
    <col min="8" max="8" width="10.42578125" style="13" customWidth="1"/>
    <col min="9" max="9" width="12.140625" style="13" customWidth="1"/>
    <col min="10" max="10" width="13.140625" style="13" customWidth="1"/>
    <col min="11" max="11" width="9.42578125" style="13" customWidth="1"/>
    <col min="12" max="13" width="8.85546875" style="13" hidden="1" customWidth="1"/>
    <col min="14" max="15" width="9.140625" style="13"/>
    <col min="16" max="16" width="10.5703125" style="13" bestFit="1" customWidth="1"/>
    <col min="17" max="16384" width="9.140625" style="13"/>
  </cols>
  <sheetData>
    <row r="1" spans="1:12" ht="18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5.75" customHeight="1" x14ac:dyDescent="0.2">
      <c r="A2" s="12"/>
      <c r="B2" s="12"/>
      <c r="C2" s="12"/>
      <c r="D2" s="12"/>
      <c r="E2" s="12"/>
      <c r="F2" s="12"/>
      <c r="G2" s="12"/>
      <c r="H2" s="72" t="s">
        <v>16</v>
      </c>
      <c r="I2" s="72"/>
      <c r="J2" s="72"/>
      <c r="K2" s="72"/>
      <c r="L2" s="12"/>
    </row>
    <row r="3" spans="1:12" ht="31.5" customHeight="1" x14ac:dyDescent="0.2">
      <c r="A3" s="12"/>
      <c r="B3" s="12"/>
      <c r="C3" s="12"/>
      <c r="D3" s="12"/>
      <c r="E3" s="12"/>
      <c r="F3" s="12"/>
      <c r="G3" s="72" t="s">
        <v>49</v>
      </c>
      <c r="H3" s="72"/>
      <c r="I3" s="72"/>
      <c r="J3" s="72"/>
      <c r="K3" s="72"/>
      <c r="L3" s="12"/>
    </row>
    <row r="4" spans="1:12" ht="17.25" customHeight="1" x14ac:dyDescent="0.2">
      <c r="A4" s="12"/>
      <c r="B4" s="12"/>
      <c r="C4" s="12"/>
      <c r="D4" s="12"/>
      <c r="E4" s="12"/>
      <c r="F4" s="12"/>
      <c r="G4" s="12"/>
      <c r="H4" s="73"/>
      <c r="I4" s="73"/>
      <c r="J4" s="73"/>
      <c r="K4" s="73"/>
      <c r="L4" s="12"/>
    </row>
    <row r="5" spans="1:12" ht="36" customHeight="1" x14ac:dyDescent="0.2">
      <c r="A5" s="12"/>
      <c r="B5" s="74" t="s">
        <v>29</v>
      </c>
      <c r="C5" s="74"/>
      <c r="D5" s="74"/>
      <c r="E5" s="74"/>
      <c r="F5" s="74"/>
      <c r="G5" s="74"/>
      <c r="H5" s="74"/>
      <c r="I5" s="74"/>
      <c r="J5" s="74"/>
      <c r="K5" s="74"/>
      <c r="L5" s="12"/>
    </row>
    <row r="6" spans="1:12" ht="10.5" hidden="1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4" t="s">
        <v>0</v>
      </c>
      <c r="K6" s="12"/>
      <c r="L6" s="12"/>
    </row>
    <row r="7" spans="1:12" ht="14.25" customHeight="1" x14ac:dyDescent="0.2">
      <c r="A7" s="12"/>
      <c r="B7" s="70" t="s">
        <v>31</v>
      </c>
      <c r="C7" s="70"/>
      <c r="D7" s="12"/>
      <c r="E7" s="12"/>
      <c r="F7" s="12"/>
      <c r="G7" s="12"/>
      <c r="H7" s="12"/>
      <c r="I7" s="12"/>
      <c r="J7" s="14"/>
      <c r="K7" s="12"/>
      <c r="L7" s="12"/>
    </row>
    <row r="8" spans="1:12" ht="10.5" customHeight="1" x14ac:dyDescent="0.2">
      <c r="A8" s="12"/>
      <c r="B8" s="69" t="s">
        <v>30</v>
      </c>
      <c r="C8" s="69"/>
      <c r="D8" s="12"/>
      <c r="E8" s="12"/>
      <c r="F8" s="12"/>
      <c r="G8" s="12"/>
      <c r="H8" s="12"/>
      <c r="I8" s="12"/>
      <c r="J8" s="14"/>
      <c r="K8" s="12"/>
      <c r="L8" s="12"/>
    </row>
    <row r="9" spans="1:12" ht="63.95" customHeight="1" x14ac:dyDescent="0.2">
      <c r="A9" s="66" t="s">
        <v>32</v>
      </c>
      <c r="B9" s="65" t="s">
        <v>32</v>
      </c>
      <c r="C9" s="65" t="s">
        <v>33</v>
      </c>
      <c r="D9" s="65" t="s">
        <v>34</v>
      </c>
      <c r="E9" s="65" t="s">
        <v>35</v>
      </c>
      <c r="F9" s="65" t="s">
        <v>36</v>
      </c>
      <c r="G9" s="65" t="s">
        <v>37</v>
      </c>
      <c r="H9" s="67" t="s">
        <v>38</v>
      </c>
      <c r="I9" s="65" t="s">
        <v>39</v>
      </c>
      <c r="J9" s="65" t="s">
        <v>40</v>
      </c>
      <c r="K9" s="65" t="s">
        <v>41</v>
      </c>
      <c r="L9" s="12"/>
    </row>
    <row r="10" spans="1:12" ht="33.75" customHeight="1" x14ac:dyDescent="0.2">
      <c r="A10" s="66"/>
      <c r="B10" s="65"/>
      <c r="C10" s="65"/>
      <c r="D10" s="65"/>
      <c r="E10" s="65"/>
      <c r="F10" s="65"/>
      <c r="G10" s="65"/>
      <c r="H10" s="68"/>
      <c r="I10" s="65"/>
      <c r="J10" s="65"/>
      <c r="K10" s="65"/>
      <c r="L10" s="12"/>
    </row>
    <row r="11" spans="1:12" ht="20.25" customHeight="1" x14ac:dyDescent="0.2">
      <c r="A11" s="12"/>
      <c r="B11" s="1">
        <v>1</v>
      </c>
      <c r="C11" s="1">
        <v>2</v>
      </c>
      <c r="D11" s="2">
        <v>3</v>
      </c>
      <c r="E11" s="3">
        <v>4</v>
      </c>
      <c r="F11" s="3">
        <v>5</v>
      </c>
      <c r="G11" s="3">
        <v>6</v>
      </c>
      <c r="H11" s="3">
        <v>7</v>
      </c>
      <c r="I11" s="3">
        <v>8</v>
      </c>
      <c r="J11" s="30">
        <v>9</v>
      </c>
      <c r="K11" s="32">
        <v>10</v>
      </c>
      <c r="L11" s="12"/>
    </row>
    <row r="12" spans="1:12" ht="30.75" customHeight="1" x14ac:dyDescent="0.2">
      <c r="A12" s="12"/>
      <c r="B12" s="9" t="s">
        <v>1</v>
      </c>
      <c r="C12" s="9" t="s">
        <v>2</v>
      </c>
      <c r="D12" s="9" t="s">
        <v>2</v>
      </c>
      <c r="E12" s="35" t="s">
        <v>3</v>
      </c>
      <c r="F12" s="36" t="s">
        <v>2</v>
      </c>
      <c r="G12" s="36" t="s">
        <v>2</v>
      </c>
      <c r="H12" s="37"/>
      <c r="I12" s="37"/>
      <c r="J12" s="27">
        <f>J13+J16</f>
        <v>4046542</v>
      </c>
      <c r="K12" s="31"/>
      <c r="L12" s="12"/>
    </row>
    <row r="13" spans="1:12" ht="61.5" customHeight="1" x14ac:dyDescent="0.2">
      <c r="A13" s="12"/>
      <c r="B13" s="25">
        <v>110150</v>
      </c>
      <c r="C13" s="25">
        <v>150</v>
      </c>
      <c r="D13" s="25">
        <v>111</v>
      </c>
      <c r="E13" s="34" t="s">
        <v>4</v>
      </c>
      <c r="F13" s="15"/>
      <c r="G13" s="16"/>
      <c r="H13" s="6"/>
      <c r="I13" s="27"/>
      <c r="J13" s="27">
        <f>J14+J15</f>
        <v>362000</v>
      </c>
      <c r="K13" s="31"/>
      <c r="L13" s="12"/>
    </row>
    <row r="14" spans="1:12" ht="24.75" customHeight="1" x14ac:dyDescent="0.2">
      <c r="A14" s="12"/>
      <c r="B14" s="75"/>
      <c r="C14" s="75"/>
      <c r="D14" s="77"/>
      <c r="E14" s="79"/>
      <c r="F14" s="26" t="s">
        <v>18</v>
      </c>
      <c r="G14" s="6"/>
      <c r="H14" s="8"/>
      <c r="I14" s="28"/>
      <c r="J14" s="28">
        <v>42000</v>
      </c>
      <c r="K14" s="31"/>
      <c r="L14" s="12"/>
    </row>
    <row r="15" spans="1:12" ht="34.5" customHeight="1" x14ac:dyDescent="0.2">
      <c r="A15" s="12"/>
      <c r="B15" s="76"/>
      <c r="C15" s="76"/>
      <c r="D15" s="78"/>
      <c r="E15" s="80"/>
      <c r="F15" s="26" t="s">
        <v>42</v>
      </c>
      <c r="G15" s="63" t="s">
        <v>48</v>
      </c>
      <c r="H15" s="40">
        <v>917653</v>
      </c>
      <c r="I15" s="41">
        <v>37</v>
      </c>
      <c r="J15" s="28">
        <v>320000</v>
      </c>
      <c r="K15" s="64">
        <v>72</v>
      </c>
      <c r="L15" s="12"/>
    </row>
    <row r="16" spans="1:12" ht="39.75" customHeight="1" x14ac:dyDescent="0.2">
      <c r="A16" s="12"/>
      <c r="B16" s="48" t="s">
        <v>5</v>
      </c>
      <c r="C16" s="49">
        <v>7461</v>
      </c>
      <c r="D16" s="48" t="s">
        <v>6</v>
      </c>
      <c r="E16" s="34" t="s">
        <v>7</v>
      </c>
      <c r="F16" s="34" t="s">
        <v>2</v>
      </c>
      <c r="G16" s="50"/>
      <c r="H16" s="51"/>
      <c r="I16" s="52"/>
      <c r="J16" s="52">
        <f>SUM(J17:J21)</f>
        <v>3684542</v>
      </c>
      <c r="K16" s="42"/>
      <c r="L16" s="12"/>
    </row>
    <row r="17" spans="1:16" ht="28.5" customHeight="1" x14ac:dyDescent="0.2">
      <c r="A17" s="12"/>
      <c r="B17" s="81"/>
      <c r="C17" s="81"/>
      <c r="D17" s="81"/>
      <c r="E17" s="81"/>
      <c r="F17" s="53" t="s">
        <v>19</v>
      </c>
      <c r="G17" s="54" t="s">
        <v>47</v>
      </c>
      <c r="H17" s="55">
        <v>1332817</v>
      </c>
      <c r="I17" s="56"/>
      <c r="J17" s="56">
        <v>1330000</v>
      </c>
      <c r="K17" s="33">
        <v>100</v>
      </c>
      <c r="L17" s="12"/>
    </row>
    <row r="18" spans="1:16" ht="54" customHeight="1" x14ac:dyDescent="0.2">
      <c r="A18" s="12"/>
      <c r="B18" s="81"/>
      <c r="C18" s="81"/>
      <c r="D18" s="81"/>
      <c r="E18" s="81"/>
      <c r="F18" s="53" t="s">
        <v>43</v>
      </c>
      <c r="G18" s="54" t="s">
        <v>47</v>
      </c>
      <c r="H18" s="57"/>
      <c r="I18" s="56"/>
      <c r="J18" s="56">
        <v>820000</v>
      </c>
      <c r="K18" s="31"/>
      <c r="L18" s="12"/>
    </row>
    <row r="19" spans="1:16" ht="50.25" customHeight="1" x14ac:dyDescent="0.2">
      <c r="A19" s="12"/>
      <c r="B19" s="81"/>
      <c r="C19" s="81"/>
      <c r="D19" s="81"/>
      <c r="E19" s="81"/>
      <c r="F19" s="53" t="s">
        <v>44</v>
      </c>
      <c r="G19" s="54" t="s">
        <v>47</v>
      </c>
      <c r="H19" s="57"/>
      <c r="I19" s="56"/>
      <c r="J19" s="56">
        <v>379542</v>
      </c>
      <c r="K19" s="31"/>
      <c r="L19" s="12"/>
    </row>
    <row r="20" spans="1:16" ht="52.5" customHeight="1" x14ac:dyDescent="0.2">
      <c r="A20" s="12"/>
      <c r="B20" s="81"/>
      <c r="C20" s="81"/>
      <c r="D20" s="81"/>
      <c r="E20" s="81"/>
      <c r="F20" s="53" t="s">
        <v>45</v>
      </c>
      <c r="G20" s="54" t="s">
        <v>47</v>
      </c>
      <c r="H20" s="57"/>
      <c r="I20" s="56"/>
      <c r="J20" s="56">
        <v>790000</v>
      </c>
      <c r="K20" s="31"/>
      <c r="L20" s="12"/>
    </row>
    <row r="21" spans="1:16" ht="51.75" customHeight="1" x14ac:dyDescent="0.2">
      <c r="A21" s="12"/>
      <c r="B21" s="81"/>
      <c r="C21" s="81"/>
      <c r="D21" s="81"/>
      <c r="E21" s="81"/>
      <c r="F21" s="53" t="s">
        <v>20</v>
      </c>
      <c r="G21" s="54" t="s">
        <v>47</v>
      </c>
      <c r="H21" s="57"/>
      <c r="I21" s="56"/>
      <c r="J21" s="56">
        <v>365000</v>
      </c>
      <c r="K21" s="31"/>
      <c r="L21" s="12"/>
    </row>
    <row r="22" spans="1:16" ht="51.75" customHeight="1" x14ac:dyDescent="0.2">
      <c r="A22" s="39"/>
      <c r="B22" s="43"/>
      <c r="C22" s="43"/>
      <c r="D22" s="43"/>
      <c r="E22" s="43"/>
      <c r="F22" s="44"/>
      <c r="G22" s="45"/>
      <c r="H22" s="46"/>
      <c r="I22" s="47"/>
      <c r="J22" s="47"/>
      <c r="K22" s="39"/>
      <c r="L22" s="39"/>
    </row>
    <row r="23" spans="1:16" ht="51.75" customHeight="1" x14ac:dyDescent="0.2">
      <c r="A23" s="39"/>
      <c r="B23" s="43"/>
      <c r="C23" s="43"/>
      <c r="D23" s="43"/>
      <c r="E23" s="43"/>
      <c r="F23" s="44"/>
      <c r="G23" s="45"/>
      <c r="H23" s="46"/>
      <c r="I23" s="47"/>
      <c r="J23" s="47"/>
      <c r="K23" s="39"/>
      <c r="L23" s="39"/>
    </row>
    <row r="24" spans="1:16" ht="63.95" customHeight="1" x14ac:dyDescent="0.2">
      <c r="A24" s="66" t="s">
        <v>32</v>
      </c>
      <c r="B24" s="65" t="s">
        <v>32</v>
      </c>
      <c r="C24" s="65" t="s">
        <v>33</v>
      </c>
      <c r="D24" s="65" t="s">
        <v>34</v>
      </c>
      <c r="E24" s="65" t="s">
        <v>35</v>
      </c>
      <c r="F24" s="65" t="s">
        <v>36</v>
      </c>
      <c r="G24" s="65" t="s">
        <v>37</v>
      </c>
      <c r="H24" s="65" t="s">
        <v>38</v>
      </c>
      <c r="I24" s="65" t="s">
        <v>39</v>
      </c>
      <c r="J24" s="65" t="s">
        <v>40</v>
      </c>
      <c r="K24" s="65" t="s">
        <v>41</v>
      </c>
      <c r="L24" s="39"/>
    </row>
    <row r="25" spans="1:16" ht="33.75" customHeight="1" x14ac:dyDescent="0.2">
      <c r="A25" s="66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39"/>
    </row>
    <row r="26" spans="1:16" ht="20.25" customHeight="1" x14ac:dyDescent="0.2">
      <c r="A26" s="39"/>
      <c r="B26" s="58">
        <v>1</v>
      </c>
      <c r="C26" s="58">
        <v>2</v>
      </c>
      <c r="D26" s="59">
        <v>3</v>
      </c>
      <c r="E26" s="60">
        <v>4</v>
      </c>
      <c r="F26" s="60">
        <v>5</v>
      </c>
      <c r="G26" s="60">
        <v>6</v>
      </c>
      <c r="H26" s="60">
        <v>7</v>
      </c>
      <c r="I26" s="60">
        <v>8</v>
      </c>
      <c r="J26" s="61">
        <v>9</v>
      </c>
      <c r="K26" s="62">
        <v>10</v>
      </c>
      <c r="L26" s="39"/>
    </row>
    <row r="27" spans="1:16" ht="39" customHeight="1" x14ac:dyDescent="0.2">
      <c r="A27" s="12"/>
      <c r="B27" s="10" t="s">
        <v>9</v>
      </c>
      <c r="C27" s="9"/>
      <c r="D27" s="9"/>
      <c r="E27" s="15" t="s">
        <v>17</v>
      </c>
      <c r="F27" s="15"/>
      <c r="G27" s="6"/>
      <c r="H27" s="6"/>
      <c r="I27" s="27"/>
      <c r="J27" s="27">
        <f>J28+J29+J30</f>
        <v>214000</v>
      </c>
      <c r="K27" s="31"/>
      <c r="L27" s="12"/>
      <c r="P27" s="18"/>
    </row>
    <row r="28" spans="1:16" ht="61.5" customHeight="1" x14ac:dyDescent="0.2">
      <c r="A28" s="12"/>
      <c r="B28" s="20" t="s">
        <v>21</v>
      </c>
      <c r="C28" s="20" t="s">
        <v>22</v>
      </c>
      <c r="D28" s="20" t="s">
        <v>23</v>
      </c>
      <c r="E28" s="21" t="s">
        <v>24</v>
      </c>
      <c r="F28" s="26" t="s">
        <v>18</v>
      </c>
      <c r="G28" s="7"/>
      <c r="H28" s="7"/>
      <c r="I28" s="29"/>
      <c r="J28" s="29">
        <v>150000</v>
      </c>
      <c r="K28" s="31"/>
      <c r="L28" s="12"/>
    </row>
    <row r="29" spans="1:16" ht="24" customHeight="1" x14ac:dyDescent="0.2">
      <c r="A29" s="12"/>
      <c r="B29" s="38" t="s">
        <v>10</v>
      </c>
      <c r="C29" s="38" t="s">
        <v>11</v>
      </c>
      <c r="D29" s="38" t="s">
        <v>12</v>
      </c>
      <c r="E29" s="24" t="s">
        <v>13</v>
      </c>
      <c r="F29" s="26" t="s">
        <v>18</v>
      </c>
      <c r="G29" s="19"/>
      <c r="H29" s="7"/>
      <c r="I29" s="29"/>
      <c r="J29" s="29">
        <v>47000</v>
      </c>
      <c r="K29" s="31"/>
      <c r="L29" s="12"/>
    </row>
    <row r="30" spans="1:16" ht="50.25" customHeight="1" x14ac:dyDescent="0.2">
      <c r="A30" s="12"/>
      <c r="B30" s="22" t="s">
        <v>25</v>
      </c>
      <c r="C30" s="22" t="s">
        <v>26</v>
      </c>
      <c r="D30" s="22" t="s">
        <v>27</v>
      </c>
      <c r="E30" s="23" t="s">
        <v>28</v>
      </c>
      <c r="F30" s="26" t="s">
        <v>18</v>
      </c>
      <c r="G30" s="7"/>
      <c r="H30" s="7"/>
      <c r="I30" s="29"/>
      <c r="J30" s="29">
        <v>17000</v>
      </c>
      <c r="K30" s="31"/>
      <c r="L30" s="12"/>
    </row>
    <row r="31" spans="1:16" x14ac:dyDescent="0.2">
      <c r="A31" s="12"/>
      <c r="B31" s="4" t="s">
        <v>15</v>
      </c>
      <c r="C31" s="4" t="s">
        <v>15</v>
      </c>
      <c r="D31" s="4" t="s">
        <v>15</v>
      </c>
      <c r="E31" s="5" t="s">
        <v>14</v>
      </c>
      <c r="F31" s="17" t="s">
        <v>15</v>
      </c>
      <c r="G31" s="11" t="s">
        <v>15</v>
      </c>
      <c r="H31" s="11" t="s">
        <v>15</v>
      </c>
      <c r="I31" s="6">
        <f>I27+I12</f>
        <v>0</v>
      </c>
      <c r="J31" s="6">
        <f>J27+J12</f>
        <v>4260542</v>
      </c>
      <c r="K31" s="33" t="s">
        <v>15</v>
      </c>
    </row>
    <row r="32" spans="1:1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2:10" x14ac:dyDescent="0.2">
      <c r="B33" s="12"/>
      <c r="C33" s="12"/>
      <c r="D33" s="71" t="s">
        <v>8</v>
      </c>
      <c r="E33" s="71"/>
      <c r="F33" s="71"/>
      <c r="G33" s="71" t="s">
        <v>46</v>
      </c>
      <c r="H33" s="71"/>
      <c r="I33" s="71"/>
      <c r="J33" s="12"/>
    </row>
    <row r="34" spans="2:10" x14ac:dyDescent="0.2">
      <c r="B34" s="12"/>
      <c r="C34" s="12"/>
      <c r="D34" s="12"/>
      <c r="E34" s="12"/>
      <c r="F34" s="12"/>
      <c r="G34" s="12"/>
      <c r="H34" s="12"/>
      <c r="I34" s="12"/>
      <c r="J34" s="12"/>
    </row>
  </sheetData>
  <mergeCells count="38">
    <mergeCell ref="G3:K3"/>
    <mergeCell ref="K24:K25"/>
    <mergeCell ref="F24:F25"/>
    <mergeCell ref="G24:G25"/>
    <mergeCell ref="H24:H25"/>
    <mergeCell ref="I24:I25"/>
    <mergeCell ref="J24:J25"/>
    <mergeCell ref="A24:A25"/>
    <mergeCell ref="B24:B25"/>
    <mergeCell ref="C24:C25"/>
    <mergeCell ref="D24:D25"/>
    <mergeCell ref="E24:E25"/>
    <mergeCell ref="B8:C8"/>
    <mergeCell ref="B7:C7"/>
    <mergeCell ref="G33:I33"/>
    <mergeCell ref="H2:K2"/>
    <mergeCell ref="H4:K4"/>
    <mergeCell ref="B5:K5"/>
    <mergeCell ref="B14:B15"/>
    <mergeCell ref="C14:C15"/>
    <mergeCell ref="D14:D15"/>
    <mergeCell ref="E14:E15"/>
    <mergeCell ref="E17:E21"/>
    <mergeCell ref="B17:B21"/>
    <mergeCell ref="D17:D21"/>
    <mergeCell ref="D33:F33"/>
    <mergeCell ref="C17:C21"/>
    <mergeCell ref="K9:K10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pageMargins left="0.27559055118110237" right="0.27559055118110237" top="0" bottom="0" header="0.51181102362204722" footer="0.51181102362204722"/>
  <pageSetup paperSize="9" scale="8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</cp:lastModifiedBy>
  <cp:lastPrinted>2019-12-19T13:05:38Z</cp:lastPrinted>
  <dcterms:created xsi:type="dcterms:W3CDTF">2018-01-17T11:45:04Z</dcterms:created>
  <dcterms:modified xsi:type="dcterms:W3CDTF">2019-12-23T11:05:46Z</dcterms:modified>
</cp:coreProperties>
</file>